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1000" firstSheet="2" activeTab="4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按功能" sheetId="5" r:id="rId5"/>
    <sheet name="一般公共预算基本支出按经济" sheetId="6" r:id="rId6"/>
    <sheet name="“三公”经费预算表" sheetId="7" r:id="rId7"/>
    <sheet name="政府性基金预算支出明细表" sheetId="8" r:id="rId8"/>
    <sheet name="国有资产占用情况表" sheetId="9" r:id="rId9"/>
    <sheet name="整体绩效" sheetId="10" r:id="rId10"/>
    <sheet name="项目绩效" sheetId="11" r:id="rId11"/>
    <sheet name="政府采购" sheetId="12" r:id="rId12"/>
  </sheets>
  <definedNames/>
  <calcPr fullCalcOnLoad="1"/>
</workbook>
</file>

<file path=xl/sharedStrings.xml><?xml version="1.0" encoding="utf-8"?>
<sst xmlns="http://schemas.openxmlformats.org/spreadsheetml/2006/main" count="757" uniqueCount="295">
  <si>
    <t>附表1：</t>
  </si>
  <si>
    <t>部门收支总体情况表</t>
  </si>
  <si>
    <t>部门名称：辽宁省阜新市残疾人联合会本级</t>
  </si>
  <si>
    <t>单位：万元</t>
  </si>
  <si>
    <t>单位名称</t>
  </si>
  <si>
    <t>收入预算</t>
  </si>
  <si>
    <t>支出预算</t>
  </si>
  <si>
    <t>合计</t>
  </si>
  <si>
    <t>财政拨款</t>
  </si>
  <si>
    <t>纳入预算管理的行政事业性收费</t>
  </si>
  <si>
    <t>国有资源有偿使用收入</t>
  </si>
  <si>
    <t>罚没收入</t>
  </si>
  <si>
    <t>纳入预算管理的政府性基金</t>
  </si>
  <si>
    <t>专项收入</t>
  </si>
  <si>
    <t>其他收入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</si>
  <si>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</si>
  <si>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</si>
  <si>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</si>
  <si>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</si>
  <si>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</si>
  <si>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</si>
  <si>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附表2：</t>
  </si>
  <si>
    <t>部门收入总体情况表</t>
  </si>
  <si>
    <t>附表3：</t>
  </si>
  <si>
    <t>部门支出总体情况表</t>
  </si>
  <si>
    <t>附表4：</t>
  </si>
  <si>
    <t>财政收支总体情况表</t>
  </si>
  <si>
    <t>收                    入</t>
  </si>
  <si>
    <t>支                    出</t>
  </si>
  <si>
    <t>项          目</t>
  </si>
  <si>
    <t>预算数</t>
  </si>
  <si>
    <t>一、财政拨款收入</t>
  </si>
  <si>
    <t>社会保障和就业支出</t>
  </si>
  <si>
    <t>二、纳入预算管理的行政事业性收费</t>
  </si>
  <si>
    <t xml:space="preserve">  行政事业单位养老支出</t>
  </si>
  <si>
    <t>三、国有资源有偿使用收入</t>
  </si>
  <si>
    <t xml:space="preserve">    行政单位离退休</t>
  </si>
  <si>
    <t>四、罚没收入</t>
  </si>
  <si>
    <t xml:space="preserve">    机关事业单位基本养老保险缴费支出</t>
  </si>
  <si>
    <t>五、纳入预算管理的政府性基金</t>
  </si>
  <si>
    <t xml:space="preserve">  抚恤</t>
  </si>
  <si>
    <t>六、专项收入</t>
  </si>
  <si>
    <t xml:space="preserve">    伤残抚恤</t>
  </si>
  <si>
    <t>七、其他收入</t>
  </si>
  <si>
    <t xml:space="preserve">  残疾人事业</t>
  </si>
  <si>
    <t xml:space="preserve">    机关服务</t>
  </si>
  <si>
    <t xml:space="preserve">    残疾人就业</t>
  </si>
  <si>
    <t xml:space="preserve">    其他残疾人事业支出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</si>
  <si>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</si>
  <si>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</si>
  <si>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</si>
  <si>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</si>
  <si>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</si>
  <si>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</si>
  <si>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</si>
  <si>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</si>
  <si>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彩票公益金安排的支出</t>
  </si>
  <si>
    <t xml:space="preserve">    用于残疾人事业的彩票公益金支出</t>
  </si>
  <si>
    <t>收  入  总  计</t>
  </si>
  <si>
    <t>支  出  总  计</t>
  </si>
  <si>
    <t>附表5：</t>
  </si>
  <si>
    <t>一般公共预算支出情况表（按功能分类）</t>
  </si>
  <si>
    <t xml:space="preserve"> 单位：万元</t>
  </si>
  <si>
    <t>科目编码</t>
  </si>
  <si>
    <t>科目名称（类/款/项)</t>
  </si>
  <si>
    <t>类</t>
  </si>
  <si>
    <t>款</t>
  </si>
  <si>
    <t>项</t>
  </si>
  <si>
    <t>208</t>
  </si>
  <si>
    <t>05</t>
  </si>
  <si>
    <t>01</t>
  </si>
  <si>
    <t>08</t>
  </si>
  <si>
    <t>02</t>
  </si>
  <si>
    <t>11</t>
  </si>
  <si>
    <t>03</t>
  </si>
  <si>
    <t>99</t>
  </si>
  <si>
    <t>210</t>
  </si>
  <si>
    <t>221</t>
  </si>
  <si>
    <t>附表6：</t>
  </si>
  <si>
    <t>一般公共预算基本支出情况表（按经济分类）</t>
  </si>
  <si>
    <t>科目名称（类/款)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</si>
  <si>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</si>
  <si>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</si>
  <si>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</si>
  <si>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</si>
  <si>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</si>
  <si>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</si>
  <si>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</si>
  <si>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</si>
  <si>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</si>
  <si>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取暖费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</si>
  <si>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</si>
  <si>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</si>
  <si>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</si>
  <si>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</si>
  <si>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</si>
  <si>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</si>
  <si>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抚恤金</t>
  </si>
  <si>
    <t xml:space="preserve">  其他对个人和家庭的补助支出</t>
  </si>
  <si>
    <t>附表7：</t>
  </si>
  <si>
    <t>一般公共预算“三公”经费支出情况表</t>
  </si>
  <si>
    <t>项目</t>
  </si>
  <si>
    <t>2024年</t>
  </si>
  <si>
    <t xml:space="preserve">    “三公”经费合计</t>
  </si>
  <si>
    <t xml:space="preserve">          １.因公出国（境）费</t>
  </si>
  <si>
    <t xml:space="preserve">          ２.公务接待费</t>
  </si>
  <si>
    <t xml:space="preserve">          ３.公务用车购置及运行费</t>
  </si>
  <si>
    <t xml:space="preserve">          其中：公务用车购置费</t>
  </si>
  <si>
    <t xml:space="preserve">      　　　    公务用车运行费</t>
  </si>
  <si>
    <t>附表8：</t>
  </si>
  <si>
    <t>政府性基金预算支出情况表</t>
  </si>
  <si>
    <t>科目名称</t>
  </si>
  <si>
    <t>金额</t>
  </si>
  <si>
    <t>说明：本单位无此项预算支出，故公开空表。</t>
  </si>
  <si>
    <t>国有资产占用情况</t>
  </si>
  <si>
    <t>附表9：</t>
  </si>
  <si>
    <t>统计数</t>
  </si>
  <si>
    <t>（一）车辆数合计（辆）</t>
  </si>
  <si>
    <t>1、部级领导干部用车</t>
  </si>
  <si>
    <t>2、一般公务用车</t>
  </si>
  <si>
    <t>3、一般执法执勤用车</t>
  </si>
  <si>
    <t>4、特种专业技术用车</t>
  </si>
  <si>
    <t>5、其他用车</t>
  </si>
  <si>
    <t>（二）单价50万元以上通用设备（台，套）</t>
  </si>
  <si>
    <t>（三）单价100万元以上专用设备（台，套）</t>
  </si>
  <si>
    <t>部门（单位）整体绩效目标表</t>
  </si>
  <si>
    <t>表10</t>
  </si>
  <si>
    <t>部门（单位）名称</t>
  </si>
  <si>
    <t>034001辽宁省阜新市残疾人联合会本级-210900000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</si>
  <si>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</si>
  <si>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</si>
  <si>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</si>
  <si>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</si>
  <si>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</si>
  <si>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基本支出人员经费（其他）</t>
  </si>
  <si>
    <t>基本支出公用经费（保运转）</t>
  </si>
  <si>
    <t>基本支出公用经费（其他）</t>
  </si>
  <si>
    <t>年度绩效目标</t>
  </si>
  <si>
    <t>有效提高残疾人事业发展，改善残疾人的生活质量。更好的为残疾人服务，保障残疾人权益。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</si>
  <si>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</si>
  <si>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</si>
  <si>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</si>
  <si>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</si>
  <si>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</si>
  <si>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</si>
  <si>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</si>
  <si>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</si>
  <si>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</si>
  <si>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</si>
  <si>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</si>
  <si>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</si>
  <si>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</si>
  <si>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</si>
  <si>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2024-12</t>
  </si>
  <si>
    <t>整体工作完成情况</t>
  </si>
  <si>
    <t>总体工作完成率</t>
  </si>
  <si>
    <t>工作完成及时率</t>
  </si>
  <si>
    <t>工作质量达标率</t>
  </si>
  <si>
    <t>基础管理</t>
  </si>
  <si>
    <t>综合管理水平</t>
  </si>
  <si>
    <t>管理规范</t>
  </si>
  <si>
    <t>依法行政能力</t>
  </si>
  <si>
    <t>预算执行</t>
  </si>
  <si>
    <t>预算执行效率</t>
  </si>
  <si>
    <t>预算执行率</t>
  </si>
  <si>
    <t>预算调整率</t>
  </si>
  <si>
    <t>&lt;=</t>
  </si>
  <si>
    <t>结转结余变动率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</si>
  <si>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</si>
  <si>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</si>
  <si>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</si>
  <si>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</si>
  <si>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</si>
  <si>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</si>
  <si>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</si>
  <si>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</si>
  <si>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</si>
  <si>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</si>
  <si>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</si>
  <si>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</si>
  <si>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</si>
  <si>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</si>
  <si>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</si>
  <si>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</si>
  <si>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0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</si>
  <si>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</si>
  <si>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</si>
  <si>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</si>
  <si>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</si>
  <si>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</si>
  <si>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</si>
  <si>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服务对象满意度</t>
  </si>
  <si>
    <t>残疾人满意度</t>
  </si>
  <si>
    <t>&gt;=</t>
  </si>
  <si>
    <t>80</t>
  </si>
  <si>
    <t>社会公众满意度</t>
  </si>
  <si>
    <t>有效提高</t>
  </si>
  <si>
    <t>主管部门满意度</t>
  </si>
  <si>
    <t>上级主管部门满意度</t>
  </si>
  <si>
    <t>可持续性</t>
  </si>
  <si>
    <t>体制机制改革</t>
  </si>
  <si>
    <t>逐步完善内控制度</t>
  </si>
  <si>
    <t>建立困难群众生活救助工作督导与监督机制</t>
  </si>
  <si>
    <t>部门预算项目（政策）绩效目标表</t>
  </si>
  <si>
    <t>表11</t>
  </si>
  <si>
    <t>项目(政策)名称</t>
  </si>
  <si>
    <t>阜新市资助困难残疾人大学生</t>
  </si>
  <si>
    <t>主管部门</t>
  </si>
  <si>
    <t>辽宁省阜新市残疾人联合会</t>
  </si>
  <si>
    <t>实施单位</t>
  </si>
  <si>
    <t>辽宁省阜新市残疾人联合会本级</t>
  </si>
  <si>
    <t xml:space="preserve">预算资金情况 </t>
  </si>
  <si>
    <t>总体目标</t>
  </si>
  <si>
    <t>全面推进融合教育，使每一个残疾孩子都能接受适合的教育，补贴学习和生活费用，减轻困难学生家庭经济负担</t>
  </si>
  <si>
    <t>绩效指标</t>
  </si>
  <si>
    <t>运算
符号</t>
  </si>
  <si>
    <t>度量
单位</t>
  </si>
  <si>
    <t>产出指标</t>
  </si>
  <si>
    <t>数量指标</t>
  </si>
  <si>
    <t>残疾人获补贴数</t>
  </si>
  <si>
    <t>20</t>
  </si>
  <si>
    <t>人</t>
  </si>
  <si>
    <t>下达项目数量</t>
  </si>
  <si>
    <t>1</t>
  </si>
  <si>
    <t>个</t>
  </si>
  <si>
    <t>受益残疾人数</t>
  </si>
  <si>
    <t>质量指标</t>
  </si>
  <si>
    <t>支付准确率</t>
  </si>
  <si>
    <t>资金到位率</t>
  </si>
  <si>
    <t>残疾人生活自理和社会参与能力</t>
  </si>
  <si>
    <t>时效指标</t>
  </si>
  <si>
    <t>项目完成时间</t>
  </si>
  <si>
    <t>365</t>
  </si>
  <si>
    <t>天</t>
  </si>
  <si>
    <t>成本指标</t>
  </si>
  <si>
    <t>预算成本控制</t>
  </si>
  <si>
    <t>10</t>
  </si>
  <si>
    <t>万元</t>
  </si>
  <si>
    <t>效益指标</t>
  </si>
  <si>
    <t>经济效益指标</t>
  </si>
  <si>
    <t>减轻家庭负担生活费支出</t>
  </si>
  <si>
    <t>有效改善</t>
  </si>
  <si>
    <t>社会效益指标</t>
  </si>
  <si>
    <t>提高残疾人受教育水平</t>
  </si>
  <si>
    <t>有所提高</t>
  </si>
  <si>
    <t>生态效益指标</t>
  </si>
  <si>
    <t>对环境未造成负面影响</t>
  </si>
  <si>
    <t>没有影响</t>
  </si>
  <si>
    <t>可持续影响指标</t>
  </si>
  <si>
    <t>促进残疾人平等参与和融入社会</t>
  </si>
  <si>
    <t>有效促进</t>
  </si>
  <si>
    <t>满意度指标</t>
  </si>
  <si>
    <t>服务对象满意度指标</t>
  </si>
  <si>
    <t>资助对象满意度</t>
  </si>
  <si>
    <t>社会公众满意度指标</t>
  </si>
  <si>
    <t>服务群众满意度</t>
  </si>
  <si>
    <t>支持残疾人事业项目</t>
  </si>
  <si>
    <t>资金用于残疾儿童社区康复训练及视力康复训练</t>
  </si>
  <si>
    <t>项目完工率</t>
  </si>
  <si>
    <t>得到基本康复服务的残疾儿童数量</t>
  </si>
  <si>
    <t>38</t>
  </si>
  <si>
    <t>改善残疾人和残疾儿童生活状况</t>
  </si>
  <si>
    <t>资金使用合规率</t>
  </si>
  <si>
    <t>项目成本</t>
  </si>
  <si>
    <t>80.8</t>
  </si>
  <si>
    <t>提高残疾人和残疾儿童生活质量</t>
  </si>
  <si>
    <t>显著提高</t>
  </si>
  <si>
    <t>残疾儿童家长满意度</t>
  </si>
  <si>
    <t>中心大楼运行维护费</t>
  </si>
  <si>
    <t>阜新市残疾人康复中心开展创业就业及职业康复服务，更好的为残疾人服务，促进残疾人事业健康发展</t>
  </si>
  <si>
    <t>服务对象人数</t>
  </si>
  <si>
    <t>数据准确率</t>
  </si>
  <si>
    <t>项目成本支出</t>
  </si>
  <si>
    <t>逐步提高残疾人生活质量</t>
  </si>
  <si>
    <t>无影响</t>
  </si>
  <si>
    <t>受益残疾人满意度</t>
  </si>
  <si>
    <t>残疾人基本信息采集</t>
  </si>
  <si>
    <t>每年需通过专职委员对持证残疾人进行入户调查，对残疾人的基本信息、需求等情况进行了解与登记。并将相关内容录入系统。</t>
  </si>
  <si>
    <t>残疾人幸福感提升</t>
  </si>
  <si>
    <t>残疾人专职委员补贴市级配套</t>
  </si>
  <si>
    <t>为促进残疾人专职委员工作效率，提高残疾人专职委员补贴标准，提高对基层残疾人的服务质量，促进残疾人事业健康发展，促进残疾人平等参与和融入社会</t>
  </si>
  <si>
    <t>残疾人专职委员补贴人数</t>
  </si>
  <si>
    <t>残疾人专职委员补贴发放规范性</t>
  </si>
  <si>
    <t>政府采购支出预算表</t>
  </si>
  <si>
    <t>附表12：</t>
  </si>
  <si>
    <t>单位:万元</t>
  </si>
  <si>
    <t>项目名称</t>
  </si>
  <si>
    <t>总计</t>
  </si>
  <si>
    <t>本年收入</t>
  </si>
  <si>
    <t>上年结转结余</t>
  </si>
  <si>
    <t>一般公共预算</t>
  </si>
  <si>
    <t>政府性基金预算</t>
  </si>
  <si>
    <t>国有资本经营预算</t>
  </si>
  <si>
    <t>财政专户管理资金</t>
  </si>
  <si>
    <t>单位资金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</si>
</sst>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/mm/dd"/>
    <numFmt numFmtId="178" formatCode="0.00_);[Red]\(0.00\)"/>
    <numFmt numFmtId="179" formatCode=";;"/>
    <numFmt numFmtId="180" formatCode="0_ "/>
    <numFmt numFmtId="181" formatCode="#,##0.0"/>
    <numFmt numFmtId="182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SimSun"/>
      <family val="0"/>
    </font>
    <font>
      <sz val="9"/>
      <name val="SimSun"/>
      <family val="0"/>
    </font>
    <font>
      <b/>
      <sz val="20"/>
      <name val="SimSun"/>
      <family val="0"/>
    </font>
    <font>
      <b/>
      <sz val="9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1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8" fillId="0" borderId="11" xfId="64" applyFill="1" applyBorder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176" fontId="3" fillId="33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0" fillId="0" borderId="0" xfId="64" applyFont="1" applyAlignment="1">
      <alignment horizontal="center" vertical="center"/>
      <protection/>
    </xf>
    <xf numFmtId="0" fontId="51" fillId="0" borderId="0" xfId="64" applyFont="1" applyAlignment="1">
      <alignment horizontal="left" vertical="center"/>
      <protection/>
    </xf>
    <xf numFmtId="0" fontId="48" fillId="0" borderId="0" xfId="64">
      <alignment vertical="center"/>
      <protection/>
    </xf>
    <xf numFmtId="0" fontId="48" fillId="0" borderId="13" xfId="64" applyBorder="1" applyAlignment="1">
      <alignment horizontal="center" vertical="center"/>
      <protection/>
    </xf>
    <xf numFmtId="0" fontId="48" fillId="0" borderId="13" xfId="64" applyBorder="1">
      <alignment vertical="center"/>
      <protection/>
    </xf>
    <xf numFmtId="0" fontId="48" fillId="0" borderId="0" xfId="64" applyFill="1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78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78" fontId="3" fillId="0" borderId="13" xfId="0" applyNumberFormat="1" applyFont="1" applyFill="1" applyBorder="1" applyAlignment="1" applyProtection="1">
      <alignment horizontal="right" vertical="center" wrapText="1"/>
      <protection/>
    </xf>
    <xf numFmtId="178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>
      <alignment horizontal="centerContinuous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66" applyNumberFormat="1" applyFont="1" applyFill="1" applyBorder="1" applyAlignment="1" applyProtection="1">
      <alignment horizontal="left" vertical="center"/>
      <protection locked="0"/>
    </xf>
    <xf numFmtId="178" fontId="3" fillId="0" borderId="13" xfId="66" applyNumberFormat="1" applyFont="1" applyFill="1" applyBorder="1" applyAlignment="1" applyProtection="1">
      <alignment horizontal="center" vertical="center"/>
      <protection locked="0"/>
    </xf>
    <xf numFmtId="0" fontId="3" fillId="0" borderId="13" xfId="66" applyFont="1" applyFill="1" applyBorder="1" applyAlignment="1">
      <alignment vertical="center"/>
      <protection/>
    </xf>
    <xf numFmtId="178" fontId="3" fillId="0" borderId="23" xfId="0" applyNumberFormat="1" applyFont="1" applyFill="1" applyBorder="1" applyAlignment="1" applyProtection="1">
      <alignment horizontal="right" vertical="center" wrapText="1"/>
      <protection/>
    </xf>
    <xf numFmtId="181" fontId="3" fillId="0" borderId="19" xfId="0" applyNumberFormat="1" applyFont="1" applyFill="1" applyBorder="1" applyAlignment="1" applyProtection="1">
      <alignment horizontal="left" vertical="center" wrapText="1"/>
      <protection/>
    </xf>
    <xf numFmtId="178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0" borderId="19" xfId="0" applyNumberFormat="1" applyFont="1" applyFill="1" applyBorder="1" applyAlignment="1" applyProtection="1">
      <alignment horizontal="right" vertical="center" wrapText="1"/>
      <protection/>
    </xf>
    <xf numFmtId="178" fontId="3" fillId="0" borderId="1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65" applyNumberFormat="1" applyFont="1" applyFill="1">
      <alignment vertical="center"/>
      <protection/>
    </xf>
    <xf numFmtId="180" fontId="0" fillId="0" borderId="0" xfId="65" applyNumberFormat="1" applyFill="1">
      <alignment vertical="center"/>
      <protection/>
    </xf>
    <xf numFmtId="180" fontId="12" fillId="0" borderId="0" xfId="65" applyNumberFormat="1" applyFont="1" applyFill="1" applyAlignment="1">
      <alignment horizontal="center" vertical="center" wrapText="1"/>
      <protection/>
    </xf>
    <xf numFmtId="180" fontId="3" fillId="0" borderId="0" xfId="65" applyNumberFormat="1" applyFont="1" applyFill="1" applyAlignment="1" applyProtection="1">
      <alignment horizontal="left" vertical="center"/>
      <protection/>
    </xf>
    <xf numFmtId="180" fontId="3" fillId="0" borderId="0" xfId="65" applyNumberFormat="1" applyFont="1" applyFill="1" applyAlignment="1" applyProtection="1">
      <alignment horizontal="center" vertical="center"/>
      <protection/>
    </xf>
    <xf numFmtId="180" fontId="3" fillId="0" borderId="0" xfId="65" applyNumberFormat="1" applyFont="1" applyFill="1" applyBorder="1" applyAlignment="1" applyProtection="1">
      <alignment horizontal="right" vertical="center"/>
      <protection/>
    </xf>
    <xf numFmtId="180" fontId="3" fillId="0" borderId="13" xfId="65" applyNumberFormat="1" applyFont="1" applyFill="1" applyBorder="1" applyAlignment="1" applyProtection="1">
      <alignment horizontal="center" vertical="center"/>
      <protection/>
    </xf>
    <xf numFmtId="180" fontId="3" fillId="0" borderId="13" xfId="65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left" vertical="center" wrapText="1"/>
      <protection/>
    </xf>
    <xf numFmtId="182" fontId="3" fillId="0" borderId="13" xfId="65" applyNumberFormat="1" applyFont="1" applyFill="1" applyBorder="1" applyAlignment="1" applyProtection="1">
      <alignment horizontal="right" vertical="center" wrapText="1"/>
      <protection/>
    </xf>
    <xf numFmtId="182" fontId="3" fillId="0" borderId="13" xfId="0" applyNumberFormat="1" applyFont="1" applyFill="1" applyBorder="1" applyAlignment="1" applyProtection="1">
      <alignment horizontal="right" vertical="center" wrapText="1"/>
      <protection/>
    </xf>
    <xf numFmtId="182" fontId="3" fillId="0" borderId="13" xfId="63" applyNumberFormat="1" applyFont="1" applyFill="1" applyBorder="1" applyAlignment="1" applyProtection="1">
      <alignment horizontal="right" vertical="center" wrapText="1"/>
      <protection/>
    </xf>
    <xf numFmtId="180" fontId="3" fillId="0" borderId="0" xfId="65" applyNumberFormat="1" applyFont="1" applyFill="1" applyAlignment="1" applyProtection="1">
      <alignment vertical="center"/>
      <protection/>
    </xf>
    <xf numFmtId="180" fontId="3" fillId="0" borderId="0" xfId="65" applyNumberFormat="1" applyFont="1" applyFill="1" applyAlignment="1">
      <alignment horizontal="center" vertical="center"/>
      <protection/>
    </xf>
    <xf numFmtId="180" fontId="3" fillId="0" borderId="18" xfId="65" applyNumberFormat="1" applyFont="1" applyFill="1" applyBorder="1" applyAlignment="1" applyProtection="1">
      <alignment horizontal="center" vertical="center"/>
      <protection/>
    </xf>
    <xf numFmtId="180" fontId="3" fillId="0" borderId="20" xfId="65" applyNumberFormat="1" applyFont="1" applyFill="1" applyBorder="1" applyAlignment="1" applyProtection="1">
      <alignment horizontal="center" vertical="center"/>
      <protection/>
    </xf>
    <xf numFmtId="180" fontId="3" fillId="0" borderId="21" xfId="65" applyNumberFormat="1" applyFont="1" applyFill="1" applyBorder="1" applyAlignment="1" applyProtection="1">
      <alignment horizontal="center" vertical="center"/>
      <protection/>
    </xf>
    <xf numFmtId="180" fontId="3" fillId="0" borderId="11" xfId="65" applyNumberFormat="1" applyFont="1" applyFill="1" applyBorder="1" applyAlignment="1" applyProtection="1">
      <alignment horizontal="center" vertical="center"/>
      <protection/>
    </xf>
    <xf numFmtId="180" fontId="3" fillId="0" borderId="18" xfId="65" applyNumberFormat="1" applyFont="1" applyFill="1" applyBorder="1" applyAlignment="1" applyProtection="1">
      <alignment horizontal="center" vertical="center" wrapText="1"/>
      <protection/>
    </xf>
    <xf numFmtId="180" fontId="3" fillId="0" borderId="19" xfId="65" applyNumberFormat="1" applyFont="1" applyFill="1" applyBorder="1" applyAlignment="1" applyProtection="1">
      <alignment horizontal="center" vertical="center"/>
      <protection/>
    </xf>
    <xf numFmtId="180" fontId="3" fillId="0" borderId="19" xfId="65" applyNumberFormat="1" applyFont="1" applyFill="1" applyBorder="1" applyAlignment="1" applyProtection="1">
      <alignment horizontal="center" vertical="center" wrapText="1"/>
      <protection/>
    </xf>
    <xf numFmtId="180" fontId="3" fillId="0" borderId="13" xfId="65" applyNumberFormat="1" applyFont="1" applyFill="1" applyBorder="1">
      <alignment vertical="center"/>
      <protection/>
    </xf>
    <xf numFmtId="180" fontId="3" fillId="0" borderId="13" xfId="65" applyNumberFormat="1" applyFont="1" applyFill="1" applyBorder="1" applyAlignment="1" applyProtection="1">
      <alignment vertical="center"/>
      <protection/>
    </xf>
    <xf numFmtId="180" fontId="3" fillId="0" borderId="0" xfId="65" applyNumberFormat="1" applyFont="1" applyFill="1" applyAlignment="1" applyProtection="1">
      <alignment horizontal="right" vertical="center"/>
      <protection/>
    </xf>
    <xf numFmtId="180" fontId="3" fillId="0" borderId="22" xfId="65" applyNumberFormat="1" applyFont="1" applyFill="1" applyBorder="1" applyAlignment="1" applyProtection="1">
      <alignment horizontal="center" vertical="center"/>
      <protection/>
    </xf>
    <xf numFmtId="182" fontId="3" fillId="0" borderId="0" xfId="65" applyNumberFormat="1" applyFont="1" applyFill="1">
      <alignment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7年部门预算输出表" xfId="63"/>
    <cellStyle name="常规 2" xfId="64"/>
    <cellStyle name="常规_一般公共预算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P15" sqref="P15"/>
    </sheetView>
  </sheetViews>
  <sheetFormatPr defaultColWidth="6.875" defaultRowHeight="19.5" customHeight="1"/>
  <cols>
    <col min="1" max="1" width="24.125" style="110" customWidth="1"/>
    <col min="2" max="2" width="7.625" style="110" customWidth="1"/>
    <col min="3" max="9" width="7.625" style="122" customWidth="1"/>
    <col min="10" max="15" width="7.625" style="110" customWidth="1"/>
    <col min="16" max="16" width="6.875" style="110" customWidth="1"/>
    <col min="17" max="17" width="17.625" style="110" customWidth="1"/>
    <col min="18" max="190" width="6.875" style="110" customWidth="1"/>
    <col min="191" max="16384" width="6.875" style="111" customWidth="1"/>
  </cols>
  <sheetData>
    <row r="1" ht="19.5" customHeight="1">
      <c r="A1" s="110" t="s">
        <v>0</v>
      </c>
    </row>
    <row r="2" spans="1:15" ht="34.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 customHeight="1">
      <c r="A3" s="113" t="s">
        <v>2</v>
      </c>
      <c r="B3" s="123"/>
      <c r="C3" s="114"/>
      <c r="D3" s="114"/>
      <c r="E3" s="114"/>
      <c r="F3" s="114"/>
      <c r="G3" s="114"/>
      <c r="H3" s="114"/>
      <c r="I3" s="133"/>
      <c r="J3" s="114"/>
      <c r="K3" s="114"/>
      <c r="L3" s="114"/>
      <c r="M3" s="114"/>
      <c r="N3" s="115" t="s">
        <v>3</v>
      </c>
      <c r="O3" s="115"/>
    </row>
    <row r="4" spans="1:15" ht="35.25" customHeight="1">
      <c r="A4" s="124" t="s">
        <v>4</v>
      </c>
      <c r="B4" s="125" t="s">
        <v>5</v>
      </c>
      <c r="C4" s="126"/>
      <c r="D4" s="126"/>
      <c r="E4" s="126"/>
      <c r="F4" s="126"/>
      <c r="G4" s="126"/>
      <c r="H4" s="126"/>
      <c r="I4" s="134"/>
      <c r="J4" s="116" t="s">
        <v>6</v>
      </c>
      <c r="K4" s="116"/>
      <c r="L4" s="116"/>
      <c r="M4" s="116"/>
      <c r="N4" s="116"/>
      <c r="O4" s="116"/>
    </row>
    <row r="5" spans="1:15" ht="31.5" customHeight="1">
      <c r="A5" s="127"/>
      <c r="B5" s="128" t="s">
        <v>7</v>
      </c>
      <c r="C5" s="117" t="s">
        <v>8</v>
      </c>
      <c r="D5" s="117" t="s">
        <v>9</v>
      </c>
      <c r="E5" s="117" t="s">
        <v>10</v>
      </c>
      <c r="F5" s="117" t="s">
        <v>11</v>
      </c>
      <c r="G5" s="117" t="s">
        <v>12</v>
      </c>
      <c r="H5" s="117" t="s">
        <v>13</v>
      </c>
      <c r="I5" s="117" t="s">
        <v>14</v>
      </c>
      <c r="J5" s="117" t="s">
        <v>7</v>
      </c>
      <c r="K5" s="116" t="s">
        <v>15</v>
      </c>
      <c r="L5" s="116"/>
      <c r="M5" s="116"/>
      <c r="N5" s="116"/>
      <c r="O5" s="116" t="s">
        <v>16</v>
      </c>
    </row>
    <row r="6" spans="1:15" ht="53.25" customHeight="1">
      <c r="A6" s="129"/>
      <c r="B6" s="130"/>
      <c r="C6" s="117"/>
      <c r="D6" s="117"/>
      <c r="E6" s="117"/>
      <c r="F6" s="117"/>
      <c r="G6" s="117"/>
      <c r="H6" s="117"/>
      <c r="I6" s="117"/>
      <c r="J6" s="117"/>
      <c r="K6" s="117" t="s">
        <v>17</v>
      </c>
      <c r="L6" s="117" t="s">
        <v>18</v>
      </c>
      <c r="M6" s="117" t="s">
        <v>19</v>
      </c>
      <c r="N6" s="117" t="s">
        <v>20</v>
      </c>
      <c r="O6" s="116"/>
    </row>
    <row r="7" spans="1:17" ht="38.25" customHeight="1">
      <c r="A7" s="118" t="s">
        <v>7</v>
      </c>
      <c r="B7" s="119">
        <v>396.02</v>
      </c>
      <c r="C7" s="120">
        <v>396.02</v>
      </c>
      <c r="D7" s="120"/>
      <c r="E7" s="120"/>
      <c r="F7" s="120"/>
      <c r="G7" s="120"/>
      <c r="H7" s="120"/>
      <c r="I7" s="120"/>
      <c r="J7" s="119">
        <v>396.02</v>
      </c>
      <c r="K7" s="120">
        <f>L7+M7+N7</f>
        <v>209.22</v>
      </c>
      <c r="L7" s="120">
        <v>140.94</v>
      </c>
      <c r="M7" s="120">
        <v>46.18</v>
      </c>
      <c r="N7" s="120">
        <v>22.1</v>
      </c>
      <c r="O7" s="119">
        <v>186.8</v>
      </c>
      <c r="Q7" s="135"/>
    </row>
    <row r="8" spans="1:15" ht="27" customHeight="1">
      <c r="A8" s="118"/>
      <c r="B8" s="119"/>
      <c r="C8" s="121"/>
      <c r="D8" s="121"/>
      <c r="E8" s="121"/>
      <c r="F8" s="121"/>
      <c r="G8" s="121"/>
      <c r="H8" s="121"/>
      <c r="I8" s="121"/>
      <c r="J8" s="119"/>
      <c r="K8" s="120"/>
      <c r="L8" s="121"/>
      <c r="M8" s="121"/>
      <c r="N8" s="121"/>
      <c r="O8" s="119"/>
    </row>
    <row r="9" spans="1:15" ht="27" customHeight="1">
      <c r="A9" s="131"/>
      <c r="B9" s="131"/>
      <c r="C9" s="132"/>
      <c r="D9" s="132"/>
      <c r="E9" s="132"/>
      <c r="F9" s="132"/>
      <c r="G9" s="132"/>
      <c r="H9" s="132"/>
      <c r="I9" s="132"/>
      <c r="J9" s="131"/>
      <c r="K9" s="131"/>
      <c r="L9" s="131"/>
      <c r="M9" s="131"/>
      <c r="N9" s="131"/>
      <c r="O9" s="131"/>
    </row>
    <row r="10" spans="1:15" ht="27" customHeight="1">
      <c r="A10" s="131"/>
      <c r="B10" s="131"/>
      <c r="C10" s="132"/>
      <c r="D10" s="132"/>
      <c r="E10" s="132"/>
      <c r="F10" s="132"/>
      <c r="G10" s="132"/>
      <c r="H10" s="132"/>
      <c r="I10" s="132"/>
      <c r="J10" s="131"/>
      <c r="K10" s="131"/>
      <c r="L10" s="131"/>
      <c r="M10" s="131"/>
      <c r="N10" s="131"/>
      <c r="O10" s="131"/>
    </row>
  </sheetData>
  <sheetProtection/>
  <mergeCells count="16">
    <mergeCell ref="A2:O2"/>
    <mergeCell ref="N3:O3"/>
    <mergeCell ref="B4:I4"/>
    <mergeCell ref="J4:O4"/>
    <mergeCell ref="K5:N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</mergeCells>
  <printOptions/>
  <pageMargins left="0.49" right="0.38" top="1" bottom="1" header="0.5" footer="0.5"/>
  <pageSetup fitToHeight="0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SheetLayoutView="100" workbookViewId="0" topLeftCell="A1">
      <selection activeCell="J8" sqref="J8:J9"/>
    </sheetView>
  </sheetViews>
  <sheetFormatPr defaultColWidth="10.00390625" defaultRowHeight="14.25"/>
  <cols>
    <col min="1" max="1" width="16.875" style="15" customWidth="1"/>
    <col min="2" max="8" width="15.875" style="15" customWidth="1"/>
    <col min="9" max="9" width="9.75390625" style="15" customWidth="1"/>
    <col min="10" max="10" width="16.125" style="15" customWidth="1"/>
    <col min="11" max="11" width="19.50390625" style="15" customWidth="1"/>
    <col min="12" max="12" width="5.75390625" style="15" customWidth="1"/>
    <col min="13" max="16384" width="10.00390625" style="15" customWidth="1"/>
  </cols>
  <sheetData>
    <row r="1" spans="1:8" s="15" customFormat="1" ht="36.75" customHeight="1">
      <c r="A1" s="27" t="s">
        <v>125</v>
      </c>
      <c r="B1" s="27"/>
      <c r="C1" s="27"/>
      <c r="D1" s="27"/>
      <c r="E1" s="27"/>
      <c r="F1" s="27"/>
      <c r="G1" s="27"/>
      <c r="H1" s="27"/>
    </row>
    <row r="2" spans="1:8" s="15" customFormat="1" ht="22.5" customHeight="1">
      <c r="A2" s="28" t="s">
        <v>126</v>
      </c>
      <c r="B2" s="18"/>
      <c r="C2" s="18"/>
      <c r="D2" s="18"/>
      <c r="E2" s="18"/>
      <c r="F2" s="18"/>
      <c r="G2" s="18"/>
      <c r="H2" s="29" t="s">
        <v>3</v>
      </c>
    </row>
    <row r="3" spans="1:8" s="15" customFormat="1" ht="15.75" customHeight="1">
      <c r="A3" s="30" t="s">
        <v>127</v>
      </c>
      <c r="B3" s="31" t="s">
        <v>128</v>
      </c>
      <c r="C3" s="31"/>
      <c r="D3" s="31"/>
      <c r="E3" s="31"/>
      <c r="F3" s="31"/>
      <c r="G3" s="31"/>
      <c r="H3" s="31"/>
    </row>
    <row r="4" spans="1:8" s="15" customFormat="1" ht="15.75" customHeight="1">
      <c r="A4" s="32" t="s">
        <v>129</v>
      </c>
      <c r="B4" s="33" t="s">
        <v>130</v>
      </c>
      <c r="C4" s="33"/>
      <c r="D4" s="33"/>
      <c r="E4" s="33"/>
      <c r="F4" s="32" t="s">
        <v>131</v>
      </c>
      <c r="G4" s="32"/>
      <c r="H4" s="32"/>
    </row>
    <row r="5" spans="1:8" s="15" customFormat="1" ht="15.75" customHeight="1">
      <c r="A5" s="32"/>
      <c r="B5" s="34" t="s">
        <v>132</v>
      </c>
      <c r="C5" s="34"/>
      <c r="D5" s="34"/>
      <c r="E5" s="34"/>
      <c r="F5" s="35">
        <v>129</v>
      </c>
      <c r="G5" s="35"/>
      <c r="H5" s="35"/>
    </row>
    <row r="6" spans="1:8" s="15" customFormat="1" ht="15.75" customHeight="1">
      <c r="A6" s="32"/>
      <c r="B6" s="34" t="s">
        <v>133</v>
      </c>
      <c r="C6" s="34"/>
      <c r="D6" s="34"/>
      <c r="E6" s="34"/>
      <c r="F6" s="35">
        <v>42.48</v>
      </c>
      <c r="G6" s="35"/>
      <c r="H6" s="35"/>
    </row>
    <row r="7" spans="1:8" s="15" customFormat="1" ht="15.75" customHeight="1">
      <c r="A7" s="32"/>
      <c r="B7" s="34" t="s">
        <v>134</v>
      </c>
      <c r="C7" s="34"/>
      <c r="D7" s="34"/>
      <c r="E7" s="34"/>
      <c r="F7" s="35">
        <v>0.25</v>
      </c>
      <c r="G7" s="35"/>
      <c r="H7" s="35"/>
    </row>
    <row r="8" spans="1:8" s="15" customFormat="1" ht="15.75" customHeight="1">
      <c r="A8" s="32"/>
      <c r="B8" s="34" t="s">
        <v>135</v>
      </c>
      <c r="C8" s="34"/>
      <c r="D8" s="34"/>
      <c r="E8" s="34"/>
      <c r="F8" s="35">
        <v>37.29</v>
      </c>
      <c r="G8" s="35"/>
      <c r="H8" s="35"/>
    </row>
    <row r="9" spans="1:8" s="15" customFormat="1" ht="15.75" customHeight="1">
      <c r="A9" s="32"/>
      <c r="B9" s="34" t="s">
        <v>136</v>
      </c>
      <c r="C9" s="34"/>
      <c r="D9" s="34"/>
      <c r="E9" s="34"/>
      <c r="F9" s="35">
        <v>0.2</v>
      </c>
      <c r="G9" s="35"/>
      <c r="H9" s="35"/>
    </row>
    <row r="10" spans="1:8" s="15" customFormat="1" ht="15.75" customHeight="1">
      <c r="A10" s="32" t="s">
        <v>137</v>
      </c>
      <c r="B10" s="31" t="s">
        <v>138</v>
      </c>
      <c r="C10" s="31"/>
      <c r="D10" s="31"/>
      <c r="E10" s="31"/>
      <c r="F10" s="31"/>
      <c r="G10" s="31"/>
      <c r="H10" s="31"/>
    </row>
    <row r="11" spans="1:8" s="15" customFormat="1" ht="22.5" customHeight="1">
      <c r="A11" s="36" t="s">
        <v>139</v>
      </c>
      <c r="B11" s="30" t="s">
        <v>140</v>
      </c>
      <c r="C11" s="30" t="s">
        <v>141</v>
      </c>
      <c r="D11" s="30" t="s">
        <v>142</v>
      </c>
      <c r="E11" s="32" t="s">
        <v>143</v>
      </c>
      <c r="F11" s="30" t="s">
        <v>144</v>
      </c>
      <c r="G11" s="32" t="s">
        <v>145</v>
      </c>
      <c r="H11" s="37" t="s">
        <v>146</v>
      </c>
    </row>
    <row r="12" spans="1:8" s="15" customFormat="1" ht="15.75" customHeight="1">
      <c r="A12" s="36"/>
      <c r="B12" s="38" t="s">
        <v>147</v>
      </c>
      <c r="C12" s="38" t="s">
        <v>148</v>
      </c>
      <c r="D12" s="38" t="s">
        <v>149</v>
      </c>
      <c r="E12" s="38" t="s">
        <v>150</v>
      </c>
      <c r="F12" s="38" t="s">
        <v>151</v>
      </c>
      <c r="G12" s="38" t="s">
        <v>152</v>
      </c>
      <c r="H12" s="39" t="s">
        <v>153</v>
      </c>
    </row>
    <row r="13" spans="1:8" s="15" customFormat="1" ht="15.75" customHeight="1">
      <c r="A13" s="36"/>
      <c r="B13" s="38"/>
      <c r="C13" s="38" t="s">
        <v>154</v>
      </c>
      <c r="D13" s="38" t="s">
        <v>155</v>
      </c>
      <c r="E13" s="38" t="s">
        <v>150</v>
      </c>
      <c r="F13" s="38" t="s">
        <v>151</v>
      </c>
      <c r="G13" s="38" t="s">
        <v>152</v>
      </c>
      <c r="H13" s="39" t="s">
        <v>153</v>
      </c>
    </row>
    <row r="14" spans="1:8" s="15" customFormat="1" ht="15.75" customHeight="1">
      <c r="A14" s="36"/>
      <c r="B14" s="38"/>
      <c r="C14" s="38"/>
      <c r="D14" s="38" t="s">
        <v>156</v>
      </c>
      <c r="E14" s="38" t="s">
        <v>150</v>
      </c>
      <c r="F14" s="38" t="s">
        <v>151</v>
      </c>
      <c r="G14" s="38" t="s">
        <v>152</v>
      </c>
      <c r="H14" s="39" t="s">
        <v>153</v>
      </c>
    </row>
    <row r="15" spans="1:8" s="15" customFormat="1" ht="15.75" customHeight="1">
      <c r="A15" s="36"/>
      <c r="B15" s="38"/>
      <c r="C15" s="38"/>
      <c r="D15" s="38" t="s">
        <v>157</v>
      </c>
      <c r="E15" s="38" t="s">
        <v>150</v>
      </c>
      <c r="F15" s="38" t="s">
        <v>151</v>
      </c>
      <c r="G15" s="38" t="s">
        <v>152</v>
      </c>
      <c r="H15" s="39" t="s">
        <v>153</v>
      </c>
    </row>
    <row r="16" spans="1:8" s="15" customFormat="1" ht="15.75" customHeight="1">
      <c r="A16" s="36"/>
      <c r="B16" s="38"/>
      <c r="C16" s="38" t="s">
        <v>158</v>
      </c>
      <c r="D16" s="38" t="s">
        <v>159</v>
      </c>
      <c r="E16" s="38"/>
      <c r="F16" s="38" t="s">
        <v>160</v>
      </c>
      <c r="G16" s="38"/>
      <c r="H16" s="39" t="s">
        <v>153</v>
      </c>
    </row>
    <row r="17" spans="1:8" s="15" customFormat="1" ht="15.75" customHeight="1">
      <c r="A17" s="36"/>
      <c r="B17" s="38"/>
      <c r="C17" s="38"/>
      <c r="D17" s="38" t="s">
        <v>161</v>
      </c>
      <c r="E17" s="38"/>
      <c r="F17" s="38" t="s">
        <v>160</v>
      </c>
      <c r="G17" s="38"/>
      <c r="H17" s="39" t="s">
        <v>153</v>
      </c>
    </row>
    <row r="18" spans="1:8" s="15" customFormat="1" ht="15.75" customHeight="1">
      <c r="A18" s="36"/>
      <c r="B18" s="38" t="s">
        <v>162</v>
      </c>
      <c r="C18" s="38" t="s">
        <v>163</v>
      </c>
      <c r="D18" s="38" t="s">
        <v>164</v>
      </c>
      <c r="E18" s="38" t="s">
        <v>150</v>
      </c>
      <c r="F18" s="38">
        <v>100</v>
      </c>
      <c r="G18" s="38" t="s">
        <v>152</v>
      </c>
      <c r="H18" s="39" t="s">
        <v>153</v>
      </c>
    </row>
    <row r="19" spans="1:8" s="15" customFormat="1" ht="15.75" customHeight="1">
      <c r="A19" s="36"/>
      <c r="B19" s="38"/>
      <c r="C19" s="38"/>
      <c r="D19" s="38" t="s">
        <v>165</v>
      </c>
      <c r="E19" s="38" t="s">
        <v>166</v>
      </c>
      <c r="F19" s="38">
        <v>5</v>
      </c>
      <c r="G19" s="38" t="s">
        <v>152</v>
      </c>
      <c r="H19" s="39" t="s">
        <v>153</v>
      </c>
    </row>
    <row r="20" spans="1:8" s="15" customFormat="1" ht="15.75" customHeight="1">
      <c r="A20" s="36"/>
      <c r="B20" s="38"/>
      <c r="C20" s="38"/>
      <c r="D20" s="38" t="s">
        <v>167</v>
      </c>
      <c r="E20" s="38" t="s">
        <v>166</v>
      </c>
      <c r="F20" s="38">
        <v>0</v>
      </c>
      <c r="G20" s="38" t="s">
        <v>152</v>
      </c>
      <c r="H20" s="39" t="s">
        <v>153</v>
      </c>
    </row>
    <row r="21" spans="1:8" s="15" customFormat="1" ht="15.75" customHeight="1">
      <c r="A21" s="36"/>
      <c r="B21" s="38" t="s">
        <v>168</v>
      </c>
      <c r="C21" s="38" t="s">
        <v>169</v>
      </c>
      <c r="D21" s="38" t="s">
        <v>170</v>
      </c>
      <c r="E21" s="38" t="s">
        <v>150</v>
      </c>
      <c r="F21" s="38" t="s">
        <v>151</v>
      </c>
      <c r="G21" s="38" t="s">
        <v>152</v>
      </c>
      <c r="H21" s="39" t="s">
        <v>153</v>
      </c>
    </row>
    <row r="22" spans="1:8" s="15" customFormat="1" ht="15.75" customHeight="1">
      <c r="A22" s="36"/>
      <c r="B22" s="38"/>
      <c r="C22" s="38" t="s">
        <v>171</v>
      </c>
      <c r="D22" s="38" t="s">
        <v>172</v>
      </c>
      <c r="E22" s="38"/>
      <c r="F22" s="38" t="s">
        <v>173</v>
      </c>
      <c r="G22" s="38"/>
      <c r="H22" s="39" t="s">
        <v>153</v>
      </c>
    </row>
    <row r="23" spans="1:8" s="15" customFormat="1" ht="15.75" customHeight="1">
      <c r="A23" s="36"/>
      <c r="B23" s="38"/>
      <c r="C23" s="38" t="s">
        <v>174</v>
      </c>
      <c r="D23" s="38" t="s">
        <v>175</v>
      </c>
      <c r="E23" s="38"/>
      <c r="F23" s="38" t="s">
        <v>160</v>
      </c>
      <c r="G23" s="38"/>
      <c r="H23" s="39" t="s">
        <v>153</v>
      </c>
    </row>
    <row r="24" spans="1:8" s="15" customFormat="1" ht="15.75" customHeight="1">
      <c r="A24" s="36"/>
      <c r="B24" s="38"/>
      <c r="C24" s="38"/>
      <c r="D24" s="38" t="s">
        <v>176</v>
      </c>
      <c r="E24" s="38"/>
      <c r="F24" s="38" t="s">
        <v>160</v>
      </c>
      <c r="G24" s="38"/>
      <c r="H24" s="39" t="s">
        <v>153</v>
      </c>
    </row>
    <row r="25" spans="1:8" s="15" customFormat="1" ht="15.75" customHeight="1">
      <c r="A25" s="36"/>
      <c r="B25" s="38"/>
      <c r="C25" s="38" t="s">
        <v>177</v>
      </c>
      <c r="D25" s="38" t="s">
        <v>178</v>
      </c>
      <c r="E25" s="38"/>
      <c r="F25" s="38" t="s">
        <v>179</v>
      </c>
      <c r="G25" s="38"/>
      <c r="H25" s="39" t="s">
        <v>153</v>
      </c>
    </row>
    <row r="26" spans="1:8" s="15" customFormat="1" ht="15.75" customHeight="1">
      <c r="A26" s="36"/>
      <c r="B26" s="38"/>
      <c r="C26" s="38" t="s">
        <v>180</v>
      </c>
      <c r="D26" s="38" t="s">
        <v>181</v>
      </c>
      <c r="E26" s="38" t="s">
        <v>150</v>
      </c>
      <c r="F26" s="38" t="s">
        <v>151</v>
      </c>
      <c r="G26" s="38" t="s">
        <v>152</v>
      </c>
      <c r="H26" s="39" t="s">
        <v>153</v>
      </c>
    </row>
    <row r="27" spans="1:8" s="15" customFormat="1" ht="24.75" customHeight="1">
      <c r="A27" s="36"/>
      <c r="B27" s="38"/>
      <c r="C27" s="38" t="s">
        <v>182</v>
      </c>
      <c r="D27" s="38" t="s">
        <v>183</v>
      </c>
      <c r="E27" s="38" t="s">
        <v>150</v>
      </c>
      <c r="F27" s="38" t="s">
        <v>184</v>
      </c>
      <c r="G27" s="38" t="s">
        <v>185</v>
      </c>
      <c r="H27" s="39" t="s">
        <v>153</v>
      </c>
    </row>
    <row r="28" spans="1:8" s="15" customFormat="1" ht="15.75" customHeight="1">
      <c r="A28" s="36"/>
      <c r="B28" s="38" t="s">
        <v>186</v>
      </c>
      <c r="C28" s="38" t="s">
        <v>187</v>
      </c>
      <c r="D28" s="38" t="s">
        <v>188</v>
      </c>
      <c r="E28" s="38" t="s">
        <v>166</v>
      </c>
      <c r="F28" s="38" t="s">
        <v>184</v>
      </c>
      <c r="G28" s="38" t="s">
        <v>152</v>
      </c>
      <c r="H28" s="39" t="s">
        <v>153</v>
      </c>
    </row>
    <row r="29" spans="1:8" s="15" customFormat="1" ht="15.75" customHeight="1">
      <c r="A29" s="36"/>
      <c r="B29" s="38"/>
      <c r="C29" s="38"/>
      <c r="D29" s="38" t="s">
        <v>189</v>
      </c>
      <c r="E29" s="38" t="s">
        <v>166</v>
      </c>
      <c r="F29" s="38" t="s">
        <v>151</v>
      </c>
      <c r="G29" s="38" t="s">
        <v>152</v>
      </c>
      <c r="H29" s="39" t="s">
        <v>153</v>
      </c>
    </row>
    <row r="30" spans="1:8" s="15" customFormat="1" ht="15.75" customHeight="1">
      <c r="A30" s="36"/>
      <c r="B30" s="40" t="s">
        <v>190</v>
      </c>
      <c r="C30" s="38" t="s">
        <v>191</v>
      </c>
      <c r="D30" s="38" t="s">
        <v>192</v>
      </c>
      <c r="E30" s="38" t="s">
        <v>193</v>
      </c>
      <c r="F30" s="38" t="s">
        <v>194</v>
      </c>
      <c r="G30" s="38" t="s">
        <v>152</v>
      </c>
      <c r="H30" s="39" t="s">
        <v>153</v>
      </c>
    </row>
    <row r="31" spans="1:8" s="15" customFormat="1" ht="24.75" customHeight="1">
      <c r="A31" s="36"/>
      <c r="B31" s="40"/>
      <c r="C31" s="38" t="s">
        <v>195</v>
      </c>
      <c r="D31" s="38" t="s">
        <v>195</v>
      </c>
      <c r="E31" s="38"/>
      <c r="F31" s="38" t="s">
        <v>196</v>
      </c>
      <c r="G31" s="38"/>
      <c r="H31" s="39" t="s">
        <v>153</v>
      </c>
    </row>
    <row r="32" spans="1:8" s="15" customFormat="1" ht="24.75" customHeight="1">
      <c r="A32" s="36"/>
      <c r="B32" s="40"/>
      <c r="C32" s="38" t="s">
        <v>197</v>
      </c>
      <c r="D32" s="38" t="s">
        <v>198</v>
      </c>
      <c r="E32" s="38" t="s">
        <v>193</v>
      </c>
      <c r="F32" s="38">
        <v>80</v>
      </c>
      <c r="G32" s="38" t="s">
        <v>152</v>
      </c>
      <c r="H32" s="39" t="s">
        <v>153</v>
      </c>
    </row>
    <row r="33" spans="1:8" s="15" customFormat="1" ht="37.5" customHeight="1">
      <c r="A33" s="36"/>
      <c r="B33" s="40" t="s">
        <v>199</v>
      </c>
      <c r="C33" s="40" t="s">
        <v>200</v>
      </c>
      <c r="D33" s="38" t="s">
        <v>201</v>
      </c>
      <c r="E33" s="38"/>
      <c r="F33" s="38" t="s">
        <v>196</v>
      </c>
      <c r="G33" s="38"/>
      <c r="H33" s="39" t="s">
        <v>153</v>
      </c>
    </row>
    <row r="34" spans="1:8" s="15" customFormat="1" ht="27" customHeight="1">
      <c r="A34" s="36"/>
      <c r="B34" s="40"/>
      <c r="C34" s="40"/>
      <c r="D34" s="38" t="s">
        <v>202</v>
      </c>
      <c r="E34" s="38"/>
      <c r="F34" s="38" t="s">
        <v>196</v>
      </c>
      <c r="G34" s="38"/>
      <c r="H34" s="39" t="s">
        <v>153</v>
      </c>
    </row>
    <row r="35" spans="1:8" s="15" customFormat="1" ht="9.75" customHeight="1">
      <c r="A35" s="18"/>
      <c r="B35" s="18"/>
      <c r="C35" s="18"/>
      <c r="D35" s="18"/>
      <c r="E35" s="18"/>
      <c r="F35" s="18"/>
      <c r="G35" s="18"/>
      <c r="H35" s="18"/>
    </row>
  </sheetData>
  <sheetProtection/>
  <mergeCells count="29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H10"/>
    <mergeCell ref="A4:A9"/>
    <mergeCell ref="A11:A34"/>
    <mergeCell ref="B12:B17"/>
    <mergeCell ref="B18:B20"/>
    <mergeCell ref="B21:B27"/>
    <mergeCell ref="B28:B29"/>
    <mergeCell ref="B30:B32"/>
    <mergeCell ref="B33:B34"/>
    <mergeCell ref="C13:C15"/>
    <mergeCell ref="C16:C17"/>
    <mergeCell ref="C18:C20"/>
    <mergeCell ref="C23:C24"/>
    <mergeCell ref="C28:C29"/>
    <mergeCell ref="C33:C34"/>
  </mergeCells>
  <printOptions/>
  <pageMargins left="0.75" right="0.75" top="1" bottom="1" header="0.5" footer="0.5"/>
  <pageSetup fitToHeight="0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SheetLayoutView="100" workbookViewId="0" topLeftCell="A1">
      <selection activeCell="D10" sqref="D10"/>
    </sheetView>
  </sheetViews>
  <sheetFormatPr defaultColWidth="10.00390625" defaultRowHeight="14.25"/>
  <cols>
    <col min="1" max="1" width="16.875" style="15" customWidth="1"/>
    <col min="2" max="2" width="12.875" style="15" customWidth="1"/>
    <col min="3" max="3" width="19.00390625" style="15" customWidth="1"/>
    <col min="4" max="4" width="34.25390625" style="15" customWidth="1"/>
    <col min="5" max="6" width="12.875" style="15" customWidth="1"/>
    <col min="7" max="8" width="13.375" style="15" customWidth="1"/>
    <col min="9" max="16384" width="10.00390625" style="15" customWidth="1"/>
  </cols>
  <sheetData>
    <row r="1" spans="1:8" s="15" customFormat="1" ht="35.25" customHeight="1">
      <c r="A1" s="16" t="s">
        <v>203</v>
      </c>
      <c r="B1" s="16"/>
      <c r="C1" s="16"/>
      <c r="D1" s="16"/>
      <c r="E1" s="16"/>
      <c r="F1" s="16"/>
      <c r="G1" s="16"/>
      <c r="H1" s="16"/>
    </row>
    <row r="2" spans="1:8" s="15" customFormat="1" ht="22.5" customHeight="1">
      <c r="A2" s="17" t="s">
        <v>204</v>
      </c>
      <c r="B2" s="17"/>
      <c r="C2" s="18"/>
      <c r="D2" s="18"/>
      <c r="E2" s="18"/>
      <c r="F2" s="18"/>
      <c r="G2" s="18"/>
      <c r="H2" s="19" t="s">
        <v>3</v>
      </c>
    </row>
    <row r="3" spans="1:8" s="15" customFormat="1" ht="25.5" customHeight="1">
      <c r="A3" s="7" t="s">
        <v>205</v>
      </c>
      <c r="B3" s="20" t="s">
        <v>206</v>
      </c>
      <c r="C3" s="20"/>
      <c r="D3" s="20"/>
      <c r="E3" s="20"/>
      <c r="F3" s="20"/>
      <c r="G3" s="20"/>
      <c r="H3" s="20"/>
    </row>
    <row r="4" spans="1:8" s="15" customFormat="1" ht="25.5" customHeight="1">
      <c r="A4" s="21" t="s">
        <v>207</v>
      </c>
      <c r="B4" s="22" t="s">
        <v>208</v>
      </c>
      <c r="C4" s="22"/>
      <c r="D4" s="22"/>
      <c r="E4" s="22" t="s">
        <v>209</v>
      </c>
      <c r="F4" s="22" t="s">
        <v>210</v>
      </c>
      <c r="G4" s="22"/>
      <c r="H4" s="22"/>
    </row>
    <row r="5" spans="1:8" s="15" customFormat="1" ht="25.5" customHeight="1">
      <c r="A5" s="7" t="s">
        <v>211</v>
      </c>
      <c r="B5" s="10">
        <v>10</v>
      </c>
      <c r="C5" s="10"/>
      <c r="D5" s="10"/>
      <c r="E5" s="10"/>
      <c r="F5" s="10"/>
      <c r="G5" s="10"/>
      <c r="H5" s="10"/>
    </row>
    <row r="6" spans="1:8" s="15" customFormat="1" ht="25.5" customHeight="1">
      <c r="A6" s="7" t="s">
        <v>212</v>
      </c>
      <c r="B6" s="23" t="s">
        <v>213</v>
      </c>
      <c r="C6" s="23"/>
      <c r="D6" s="23"/>
      <c r="E6" s="23"/>
      <c r="F6" s="23"/>
      <c r="G6" s="23"/>
      <c r="H6" s="23"/>
    </row>
    <row r="7" spans="1:8" s="15" customFormat="1" ht="34.5" customHeight="1">
      <c r="A7" s="7" t="s">
        <v>214</v>
      </c>
      <c r="B7" s="20" t="s">
        <v>140</v>
      </c>
      <c r="C7" s="20" t="s">
        <v>141</v>
      </c>
      <c r="D7" s="20" t="s">
        <v>142</v>
      </c>
      <c r="E7" s="7" t="s">
        <v>215</v>
      </c>
      <c r="F7" s="20" t="s">
        <v>144</v>
      </c>
      <c r="G7" s="7" t="s">
        <v>216</v>
      </c>
      <c r="H7" s="20" t="s">
        <v>146</v>
      </c>
    </row>
    <row r="8" spans="1:8" s="15" customFormat="1" ht="34.5" customHeight="1">
      <c r="A8" s="7"/>
      <c r="B8" s="20" t="s">
        <v>217</v>
      </c>
      <c r="C8" s="20" t="s">
        <v>218</v>
      </c>
      <c r="D8" s="7" t="s">
        <v>219</v>
      </c>
      <c r="E8" s="7" t="s">
        <v>193</v>
      </c>
      <c r="F8" s="20" t="s">
        <v>220</v>
      </c>
      <c r="G8" s="7" t="s">
        <v>221</v>
      </c>
      <c r="H8" s="24" t="s">
        <v>153</v>
      </c>
    </row>
    <row r="9" spans="1:8" s="15" customFormat="1" ht="34.5" customHeight="1">
      <c r="A9" s="7"/>
      <c r="B9" s="20"/>
      <c r="C9" s="20"/>
      <c r="D9" s="7" t="s">
        <v>222</v>
      </c>
      <c r="E9" s="7" t="s">
        <v>150</v>
      </c>
      <c r="F9" s="20" t="s">
        <v>223</v>
      </c>
      <c r="G9" s="7" t="s">
        <v>224</v>
      </c>
      <c r="H9" s="24" t="s">
        <v>153</v>
      </c>
    </row>
    <row r="10" spans="1:8" s="15" customFormat="1" ht="34.5" customHeight="1">
      <c r="A10" s="7"/>
      <c r="B10" s="20"/>
      <c r="C10" s="20"/>
      <c r="D10" s="7" t="s">
        <v>225</v>
      </c>
      <c r="E10" s="7" t="s">
        <v>193</v>
      </c>
      <c r="F10" s="20" t="s">
        <v>220</v>
      </c>
      <c r="G10" s="7" t="s">
        <v>221</v>
      </c>
      <c r="H10" s="24" t="s">
        <v>153</v>
      </c>
    </row>
    <row r="11" spans="1:8" s="15" customFormat="1" ht="34.5" customHeight="1">
      <c r="A11" s="7"/>
      <c r="B11" s="20"/>
      <c r="C11" s="20" t="s">
        <v>226</v>
      </c>
      <c r="D11" s="7" t="s">
        <v>227</v>
      </c>
      <c r="E11" s="7" t="s">
        <v>193</v>
      </c>
      <c r="F11" s="20" t="s">
        <v>151</v>
      </c>
      <c r="G11" s="7" t="s">
        <v>152</v>
      </c>
      <c r="H11" s="24" t="s">
        <v>153</v>
      </c>
    </row>
    <row r="12" spans="1:8" s="15" customFormat="1" ht="34.5" customHeight="1">
      <c r="A12" s="7"/>
      <c r="B12" s="20"/>
      <c r="C12" s="20"/>
      <c r="D12" s="7" t="s">
        <v>228</v>
      </c>
      <c r="E12" s="7" t="s">
        <v>150</v>
      </c>
      <c r="F12" s="20" t="s">
        <v>151</v>
      </c>
      <c r="G12" s="7" t="s">
        <v>152</v>
      </c>
      <c r="H12" s="24" t="s">
        <v>153</v>
      </c>
    </row>
    <row r="13" spans="1:8" s="15" customFormat="1" ht="34.5" customHeight="1">
      <c r="A13" s="7"/>
      <c r="B13" s="20"/>
      <c r="C13" s="20"/>
      <c r="D13" s="7" t="s">
        <v>229</v>
      </c>
      <c r="E13" s="7"/>
      <c r="F13" s="20" t="s">
        <v>196</v>
      </c>
      <c r="G13" s="7"/>
      <c r="H13" s="24" t="s">
        <v>153</v>
      </c>
    </row>
    <row r="14" spans="1:8" s="15" customFormat="1" ht="34.5" customHeight="1">
      <c r="A14" s="7"/>
      <c r="B14" s="20"/>
      <c r="C14" s="20" t="s">
        <v>230</v>
      </c>
      <c r="D14" s="7" t="s">
        <v>231</v>
      </c>
      <c r="E14" s="7" t="s">
        <v>166</v>
      </c>
      <c r="F14" s="20" t="s">
        <v>232</v>
      </c>
      <c r="G14" s="7" t="s">
        <v>233</v>
      </c>
      <c r="H14" s="24" t="s">
        <v>153</v>
      </c>
    </row>
    <row r="15" spans="1:8" s="15" customFormat="1" ht="34.5" customHeight="1">
      <c r="A15" s="7"/>
      <c r="B15" s="20"/>
      <c r="C15" s="20" t="s">
        <v>234</v>
      </c>
      <c r="D15" s="7" t="s">
        <v>235</v>
      </c>
      <c r="E15" s="7" t="s">
        <v>166</v>
      </c>
      <c r="F15" s="20" t="s">
        <v>236</v>
      </c>
      <c r="G15" s="7" t="s">
        <v>237</v>
      </c>
      <c r="H15" s="24" t="s">
        <v>153</v>
      </c>
    </row>
    <row r="16" spans="1:8" s="15" customFormat="1" ht="34.5" customHeight="1">
      <c r="A16" s="7"/>
      <c r="B16" s="20" t="s">
        <v>238</v>
      </c>
      <c r="C16" s="20" t="s">
        <v>239</v>
      </c>
      <c r="D16" s="7" t="s">
        <v>240</v>
      </c>
      <c r="E16" s="7"/>
      <c r="F16" s="20" t="s">
        <v>241</v>
      </c>
      <c r="G16" s="7"/>
      <c r="H16" s="24" t="s">
        <v>153</v>
      </c>
    </row>
    <row r="17" spans="1:8" s="15" customFormat="1" ht="34.5" customHeight="1">
      <c r="A17" s="7"/>
      <c r="B17" s="20"/>
      <c r="C17" s="20" t="s">
        <v>242</v>
      </c>
      <c r="D17" s="7" t="s">
        <v>243</v>
      </c>
      <c r="E17" s="7"/>
      <c r="F17" s="20" t="s">
        <v>244</v>
      </c>
      <c r="G17" s="7"/>
      <c r="H17" s="24" t="s">
        <v>153</v>
      </c>
    </row>
    <row r="18" spans="1:8" s="15" customFormat="1" ht="34.5" customHeight="1">
      <c r="A18" s="7"/>
      <c r="B18" s="20"/>
      <c r="C18" s="20" t="s">
        <v>245</v>
      </c>
      <c r="D18" s="7" t="s">
        <v>246</v>
      </c>
      <c r="E18" s="7"/>
      <c r="F18" s="20" t="s">
        <v>247</v>
      </c>
      <c r="G18" s="7"/>
      <c r="H18" s="24" t="s">
        <v>153</v>
      </c>
    </row>
    <row r="19" spans="1:8" s="15" customFormat="1" ht="34.5" customHeight="1">
      <c r="A19" s="7"/>
      <c r="B19" s="20"/>
      <c r="C19" s="20" t="s">
        <v>248</v>
      </c>
      <c r="D19" s="7" t="s">
        <v>249</v>
      </c>
      <c r="E19" s="7"/>
      <c r="F19" s="20" t="s">
        <v>250</v>
      </c>
      <c r="G19" s="7"/>
      <c r="H19" s="24" t="s">
        <v>153</v>
      </c>
    </row>
    <row r="20" spans="1:8" s="15" customFormat="1" ht="34.5" customHeight="1">
      <c r="A20" s="7"/>
      <c r="B20" s="20" t="s">
        <v>251</v>
      </c>
      <c r="C20" s="20" t="s">
        <v>252</v>
      </c>
      <c r="D20" s="7" t="s">
        <v>253</v>
      </c>
      <c r="E20" s="7" t="s">
        <v>193</v>
      </c>
      <c r="F20" s="20" t="s">
        <v>194</v>
      </c>
      <c r="G20" s="7" t="s">
        <v>152</v>
      </c>
      <c r="H20" s="24" t="s">
        <v>153</v>
      </c>
    </row>
    <row r="21" spans="1:8" s="15" customFormat="1" ht="34.5" customHeight="1">
      <c r="A21" s="7"/>
      <c r="B21" s="20"/>
      <c r="C21" s="20" t="s">
        <v>254</v>
      </c>
      <c r="D21" s="7" t="s">
        <v>255</v>
      </c>
      <c r="E21" s="7" t="s">
        <v>193</v>
      </c>
      <c r="F21" s="20" t="s">
        <v>194</v>
      </c>
      <c r="G21" s="7" t="s">
        <v>152</v>
      </c>
      <c r="H21" s="24" t="s">
        <v>153</v>
      </c>
    </row>
    <row r="22" spans="1:8" s="15" customFormat="1" ht="15.75" customHeight="1">
      <c r="A22" s="25"/>
      <c r="B22" s="26"/>
      <c r="C22" s="26"/>
      <c r="D22" s="26"/>
      <c r="E22" s="26"/>
      <c r="F22" s="26"/>
      <c r="G22" s="26"/>
      <c r="H22" s="26"/>
    </row>
    <row r="23" spans="1:8" s="15" customFormat="1" ht="15.75" customHeight="1">
      <c r="A23" s="25"/>
      <c r="B23" s="25"/>
      <c r="C23" s="25"/>
      <c r="D23" s="25"/>
      <c r="E23" s="25"/>
      <c r="F23" s="25"/>
      <c r="G23" s="25"/>
      <c r="H23" s="25"/>
    </row>
    <row r="24" spans="1:8" ht="45" customHeight="1">
      <c r="A24" s="7" t="s">
        <v>205</v>
      </c>
      <c r="B24" s="20" t="s">
        <v>256</v>
      </c>
      <c r="C24" s="20"/>
      <c r="D24" s="20"/>
      <c r="E24" s="20"/>
      <c r="F24" s="20"/>
      <c r="G24" s="20"/>
      <c r="H24" s="20"/>
    </row>
    <row r="25" spans="1:8" ht="45" customHeight="1">
      <c r="A25" s="21" t="s">
        <v>207</v>
      </c>
      <c r="B25" s="22" t="s">
        <v>208</v>
      </c>
      <c r="C25" s="22"/>
      <c r="D25" s="22"/>
      <c r="E25" s="22" t="s">
        <v>209</v>
      </c>
      <c r="F25" s="22" t="s">
        <v>210</v>
      </c>
      <c r="G25" s="22"/>
      <c r="H25" s="22"/>
    </row>
    <row r="26" spans="1:8" ht="45" customHeight="1">
      <c r="A26" s="7" t="s">
        <v>211</v>
      </c>
      <c r="B26" s="10">
        <v>80.8</v>
      </c>
      <c r="C26" s="10"/>
      <c r="D26" s="10"/>
      <c r="E26" s="10"/>
      <c r="F26" s="10"/>
      <c r="G26" s="10"/>
      <c r="H26" s="10"/>
    </row>
    <row r="27" spans="1:8" ht="45" customHeight="1">
      <c r="A27" s="7" t="s">
        <v>212</v>
      </c>
      <c r="B27" s="23" t="s">
        <v>257</v>
      </c>
      <c r="C27" s="23"/>
      <c r="D27" s="23"/>
      <c r="E27" s="23"/>
      <c r="F27" s="23"/>
      <c r="G27" s="23"/>
      <c r="H27" s="23"/>
    </row>
    <row r="28" spans="1:8" ht="45" customHeight="1">
      <c r="A28" s="7" t="s">
        <v>214</v>
      </c>
      <c r="B28" s="20" t="s">
        <v>140</v>
      </c>
      <c r="C28" s="20" t="s">
        <v>141</v>
      </c>
      <c r="D28" s="20" t="s">
        <v>142</v>
      </c>
      <c r="E28" s="7" t="s">
        <v>215</v>
      </c>
      <c r="F28" s="20" t="s">
        <v>144</v>
      </c>
      <c r="G28" s="7" t="s">
        <v>216</v>
      </c>
      <c r="H28" s="20" t="s">
        <v>146</v>
      </c>
    </row>
    <row r="29" spans="1:8" ht="45" customHeight="1">
      <c r="A29" s="7"/>
      <c r="B29" s="20" t="s">
        <v>217</v>
      </c>
      <c r="C29" s="20" t="s">
        <v>218</v>
      </c>
      <c r="D29" s="7" t="s">
        <v>222</v>
      </c>
      <c r="E29" s="7" t="s">
        <v>150</v>
      </c>
      <c r="F29" s="20" t="s">
        <v>223</v>
      </c>
      <c r="G29" s="7" t="s">
        <v>224</v>
      </c>
      <c r="H29" s="24" t="s">
        <v>153</v>
      </c>
    </row>
    <row r="30" spans="1:8" ht="45" customHeight="1">
      <c r="A30" s="7"/>
      <c r="B30" s="20"/>
      <c r="C30" s="20"/>
      <c r="D30" s="7" t="s">
        <v>258</v>
      </c>
      <c r="E30" s="7" t="s">
        <v>193</v>
      </c>
      <c r="F30" s="20" t="s">
        <v>151</v>
      </c>
      <c r="G30" s="7" t="s">
        <v>152</v>
      </c>
      <c r="H30" s="24" t="s">
        <v>153</v>
      </c>
    </row>
    <row r="31" spans="1:8" ht="45" customHeight="1">
      <c r="A31" s="7"/>
      <c r="B31" s="20"/>
      <c r="C31" s="20"/>
      <c r="D31" s="7" t="s">
        <v>259</v>
      </c>
      <c r="E31" s="7" t="s">
        <v>193</v>
      </c>
      <c r="F31" s="20" t="s">
        <v>260</v>
      </c>
      <c r="G31" s="7" t="s">
        <v>221</v>
      </c>
      <c r="H31" s="24" t="s">
        <v>153</v>
      </c>
    </row>
    <row r="32" spans="1:8" ht="45" customHeight="1">
      <c r="A32" s="7"/>
      <c r="B32" s="20"/>
      <c r="C32" s="20" t="s">
        <v>226</v>
      </c>
      <c r="D32" s="7" t="s">
        <v>227</v>
      </c>
      <c r="E32" s="7" t="s">
        <v>150</v>
      </c>
      <c r="F32" s="20" t="s">
        <v>151</v>
      </c>
      <c r="G32" s="7" t="s">
        <v>152</v>
      </c>
      <c r="H32" s="24" t="s">
        <v>153</v>
      </c>
    </row>
    <row r="33" spans="1:8" ht="45" customHeight="1">
      <c r="A33" s="7"/>
      <c r="B33" s="20"/>
      <c r="C33" s="20"/>
      <c r="D33" s="7" t="s">
        <v>261</v>
      </c>
      <c r="E33" s="7"/>
      <c r="F33" s="20" t="s">
        <v>244</v>
      </c>
      <c r="G33" s="7"/>
      <c r="H33" s="24" t="s">
        <v>153</v>
      </c>
    </row>
    <row r="34" spans="1:8" ht="45" customHeight="1">
      <c r="A34" s="7"/>
      <c r="B34" s="20"/>
      <c r="C34" s="20"/>
      <c r="D34" s="7" t="s">
        <v>262</v>
      </c>
      <c r="E34" s="7" t="s">
        <v>193</v>
      </c>
      <c r="F34" s="20" t="s">
        <v>151</v>
      </c>
      <c r="G34" s="7" t="s">
        <v>152</v>
      </c>
      <c r="H34" s="24" t="s">
        <v>153</v>
      </c>
    </row>
    <row r="35" spans="1:8" ht="45" customHeight="1">
      <c r="A35" s="7"/>
      <c r="B35" s="20"/>
      <c r="C35" s="20" t="s">
        <v>230</v>
      </c>
      <c r="D35" s="7" t="s">
        <v>231</v>
      </c>
      <c r="E35" s="7" t="s">
        <v>166</v>
      </c>
      <c r="F35" s="20" t="s">
        <v>232</v>
      </c>
      <c r="G35" s="7" t="s">
        <v>233</v>
      </c>
      <c r="H35" s="24" t="s">
        <v>153</v>
      </c>
    </row>
    <row r="36" spans="1:8" ht="45" customHeight="1">
      <c r="A36" s="7"/>
      <c r="B36" s="20"/>
      <c r="C36" s="20" t="s">
        <v>234</v>
      </c>
      <c r="D36" s="7" t="s">
        <v>263</v>
      </c>
      <c r="E36" s="7" t="s">
        <v>166</v>
      </c>
      <c r="F36" s="20" t="s">
        <v>264</v>
      </c>
      <c r="G36" s="7" t="s">
        <v>237</v>
      </c>
      <c r="H36" s="24" t="s">
        <v>153</v>
      </c>
    </row>
    <row r="37" spans="1:8" ht="45" customHeight="1">
      <c r="A37" s="7"/>
      <c r="B37" s="20" t="s">
        <v>238</v>
      </c>
      <c r="C37" s="20" t="s">
        <v>239</v>
      </c>
      <c r="D37" s="7"/>
      <c r="E37" s="7"/>
      <c r="F37" s="20"/>
      <c r="G37" s="7"/>
      <c r="H37" s="24"/>
    </row>
    <row r="38" spans="1:8" ht="45" customHeight="1">
      <c r="A38" s="7"/>
      <c r="B38" s="20"/>
      <c r="C38" s="20"/>
      <c r="D38" s="7" t="s">
        <v>240</v>
      </c>
      <c r="E38" s="7"/>
      <c r="F38" s="20" t="s">
        <v>241</v>
      </c>
      <c r="G38" s="7"/>
      <c r="H38" s="24" t="s">
        <v>153</v>
      </c>
    </row>
    <row r="39" spans="1:8" ht="45" customHeight="1">
      <c r="A39" s="7"/>
      <c r="B39" s="20"/>
      <c r="C39" s="20" t="s">
        <v>242</v>
      </c>
      <c r="D39" s="7" t="s">
        <v>265</v>
      </c>
      <c r="E39" s="7"/>
      <c r="F39" s="20" t="s">
        <v>266</v>
      </c>
      <c r="G39" s="7"/>
      <c r="H39" s="24" t="s">
        <v>153</v>
      </c>
    </row>
    <row r="40" spans="1:8" ht="45" customHeight="1">
      <c r="A40" s="7"/>
      <c r="B40" s="20"/>
      <c r="C40" s="20" t="s">
        <v>245</v>
      </c>
      <c r="D40" s="7"/>
      <c r="E40" s="7"/>
      <c r="F40" s="20"/>
      <c r="G40" s="7"/>
      <c r="H40" s="24"/>
    </row>
    <row r="41" spans="1:8" ht="45" customHeight="1">
      <c r="A41" s="7"/>
      <c r="B41" s="20"/>
      <c r="C41" s="20"/>
      <c r="D41" s="7" t="s">
        <v>246</v>
      </c>
      <c r="E41" s="7"/>
      <c r="F41" s="20" t="s">
        <v>247</v>
      </c>
      <c r="G41" s="7"/>
      <c r="H41" s="24" t="s">
        <v>153</v>
      </c>
    </row>
    <row r="42" spans="1:8" ht="45" customHeight="1">
      <c r="A42" s="7"/>
      <c r="B42" s="20"/>
      <c r="C42" s="20" t="s">
        <v>248</v>
      </c>
      <c r="D42" s="7" t="s">
        <v>249</v>
      </c>
      <c r="E42" s="7"/>
      <c r="F42" s="20" t="s">
        <v>250</v>
      </c>
      <c r="G42" s="7"/>
      <c r="H42" s="24" t="s">
        <v>153</v>
      </c>
    </row>
    <row r="43" spans="1:8" ht="45" customHeight="1">
      <c r="A43" s="7"/>
      <c r="B43" s="20" t="s">
        <v>251</v>
      </c>
      <c r="C43" s="20" t="s">
        <v>252</v>
      </c>
      <c r="D43" s="7" t="s">
        <v>267</v>
      </c>
      <c r="E43" s="7" t="s">
        <v>193</v>
      </c>
      <c r="F43" s="20" t="s">
        <v>194</v>
      </c>
      <c r="G43" s="7" t="s">
        <v>152</v>
      </c>
      <c r="H43" s="24" t="s">
        <v>153</v>
      </c>
    </row>
    <row r="44" spans="1:8" ht="45" customHeight="1">
      <c r="A44" s="7"/>
      <c r="B44" s="20"/>
      <c r="C44" s="20" t="s">
        <v>254</v>
      </c>
      <c r="D44" s="7"/>
      <c r="E44" s="7"/>
      <c r="F44" s="20"/>
      <c r="G44" s="7"/>
      <c r="H44" s="24"/>
    </row>
    <row r="45" spans="1:8" ht="45" customHeight="1">
      <c r="A45" s="7"/>
      <c r="B45" s="20"/>
      <c r="C45" s="20"/>
      <c r="D45" s="7" t="s">
        <v>255</v>
      </c>
      <c r="E45" s="7" t="s">
        <v>193</v>
      </c>
      <c r="F45" s="20" t="s">
        <v>194</v>
      </c>
      <c r="G45" s="7" t="s">
        <v>152</v>
      </c>
      <c r="H45" s="24" t="s">
        <v>153</v>
      </c>
    </row>
    <row r="48" spans="1:8" s="15" customFormat="1" ht="25.5" customHeight="1">
      <c r="A48" s="7" t="s">
        <v>205</v>
      </c>
      <c r="B48" s="20" t="s">
        <v>268</v>
      </c>
      <c r="C48" s="20"/>
      <c r="D48" s="20"/>
      <c r="E48" s="20"/>
      <c r="F48" s="20"/>
      <c r="G48" s="20"/>
      <c r="H48" s="20"/>
    </row>
    <row r="49" spans="1:8" s="15" customFormat="1" ht="25.5" customHeight="1">
      <c r="A49" s="21" t="s">
        <v>207</v>
      </c>
      <c r="B49" s="22" t="s">
        <v>208</v>
      </c>
      <c r="C49" s="22"/>
      <c r="D49" s="22"/>
      <c r="E49" s="22" t="s">
        <v>209</v>
      </c>
      <c r="F49" s="22" t="s">
        <v>210</v>
      </c>
      <c r="G49" s="22"/>
      <c r="H49" s="22"/>
    </row>
    <row r="50" spans="1:8" s="15" customFormat="1" ht="25.5" customHeight="1">
      <c r="A50" s="7" t="s">
        <v>211</v>
      </c>
      <c r="B50" s="10">
        <v>30</v>
      </c>
      <c r="C50" s="10"/>
      <c r="D50" s="10"/>
      <c r="E50" s="10"/>
      <c r="F50" s="10"/>
      <c r="G50" s="10"/>
      <c r="H50" s="10"/>
    </row>
    <row r="51" spans="1:8" s="15" customFormat="1" ht="25.5" customHeight="1">
      <c r="A51" s="7" t="s">
        <v>212</v>
      </c>
      <c r="B51" s="23" t="s">
        <v>269</v>
      </c>
      <c r="C51" s="23"/>
      <c r="D51" s="23"/>
      <c r="E51" s="23"/>
      <c r="F51" s="23"/>
      <c r="G51" s="23"/>
      <c r="H51" s="23"/>
    </row>
    <row r="52" spans="1:8" s="15" customFormat="1" ht="34.5" customHeight="1">
      <c r="A52" s="7" t="s">
        <v>214</v>
      </c>
      <c r="B52" s="20" t="s">
        <v>140</v>
      </c>
      <c r="C52" s="20" t="s">
        <v>141</v>
      </c>
      <c r="D52" s="20" t="s">
        <v>142</v>
      </c>
      <c r="E52" s="7" t="s">
        <v>215</v>
      </c>
      <c r="F52" s="20" t="s">
        <v>144</v>
      </c>
      <c r="G52" s="7" t="s">
        <v>216</v>
      </c>
      <c r="H52" s="20" t="s">
        <v>146</v>
      </c>
    </row>
    <row r="53" spans="1:8" s="15" customFormat="1" ht="34.5" customHeight="1">
      <c r="A53" s="7"/>
      <c r="B53" s="20" t="s">
        <v>217</v>
      </c>
      <c r="C53" s="20" t="s">
        <v>218</v>
      </c>
      <c r="D53" s="7" t="s">
        <v>222</v>
      </c>
      <c r="E53" s="7" t="s">
        <v>150</v>
      </c>
      <c r="F53" s="20" t="s">
        <v>223</v>
      </c>
      <c r="G53" s="7" t="s">
        <v>224</v>
      </c>
      <c r="H53" s="24" t="s">
        <v>153</v>
      </c>
    </row>
    <row r="54" spans="1:8" s="15" customFormat="1" ht="34.5" customHeight="1">
      <c r="A54" s="7"/>
      <c r="B54" s="20"/>
      <c r="C54" s="20"/>
      <c r="D54" s="7" t="s">
        <v>270</v>
      </c>
      <c r="E54" s="7" t="s">
        <v>150</v>
      </c>
      <c r="F54" s="20">
        <v>8000</v>
      </c>
      <c r="G54" s="7" t="s">
        <v>221</v>
      </c>
      <c r="H54" s="24" t="s">
        <v>153</v>
      </c>
    </row>
    <row r="55" spans="1:8" s="15" customFormat="1" ht="34.5" customHeight="1">
      <c r="A55" s="7"/>
      <c r="B55" s="20"/>
      <c r="C55" s="20" t="s">
        <v>226</v>
      </c>
      <c r="D55" s="7" t="s">
        <v>271</v>
      </c>
      <c r="E55" s="7" t="s">
        <v>193</v>
      </c>
      <c r="F55" s="20">
        <v>95</v>
      </c>
      <c r="G55" s="7" t="s">
        <v>152</v>
      </c>
      <c r="H55" s="24" t="s">
        <v>153</v>
      </c>
    </row>
    <row r="56" spans="1:8" s="15" customFormat="1" ht="34.5" customHeight="1">
      <c r="A56" s="7"/>
      <c r="B56" s="20"/>
      <c r="C56" s="20"/>
      <c r="D56" s="7" t="s">
        <v>229</v>
      </c>
      <c r="E56" s="7"/>
      <c r="F56" s="20" t="s">
        <v>244</v>
      </c>
      <c r="G56" s="7"/>
      <c r="H56" s="24" t="s">
        <v>153</v>
      </c>
    </row>
    <row r="57" spans="1:8" s="15" customFormat="1" ht="34.5" customHeight="1">
      <c r="A57" s="7"/>
      <c r="B57" s="20"/>
      <c r="C57" s="20" t="s">
        <v>230</v>
      </c>
      <c r="D57" s="7" t="s">
        <v>231</v>
      </c>
      <c r="E57" s="7" t="s">
        <v>166</v>
      </c>
      <c r="F57" s="20" t="s">
        <v>232</v>
      </c>
      <c r="G57" s="7" t="s">
        <v>233</v>
      </c>
      <c r="H57" s="24" t="s">
        <v>153</v>
      </c>
    </row>
    <row r="58" spans="1:8" s="15" customFormat="1" ht="34.5" customHeight="1">
      <c r="A58" s="7"/>
      <c r="B58" s="20"/>
      <c r="C58" s="20" t="s">
        <v>234</v>
      </c>
      <c r="D58" s="7" t="s">
        <v>272</v>
      </c>
      <c r="E58" s="7" t="s">
        <v>166</v>
      </c>
      <c r="F58" s="20">
        <v>68</v>
      </c>
      <c r="G58" s="7" t="s">
        <v>237</v>
      </c>
      <c r="H58" s="24" t="s">
        <v>153</v>
      </c>
    </row>
    <row r="59" spans="1:8" s="15" customFormat="1" ht="34.5" customHeight="1">
      <c r="A59" s="7"/>
      <c r="B59" s="20" t="s">
        <v>238</v>
      </c>
      <c r="C59" s="20" t="s">
        <v>239</v>
      </c>
      <c r="D59" s="7" t="s">
        <v>240</v>
      </c>
      <c r="E59" s="7"/>
      <c r="F59" s="20" t="s">
        <v>241</v>
      </c>
      <c r="G59" s="7"/>
      <c r="H59" s="24" t="s">
        <v>153</v>
      </c>
    </row>
    <row r="60" spans="1:8" s="15" customFormat="1" ht="34.5" customHeight="1">
      <c r="A60" s="7"/>
      <c r="B60" s="20"/>
      <c r="C60" s="20" t="s">
        <v>242</v>
      </c>
      <c r="D60" s="7" t="s">
        <v>273</v>
      </c>
      <c r="E60" s="7"/>
      <c r="F60" s="20" t="s">
        <v>196</v>
      </c>
      <c r="G60" s="7"/>
      <c r="H60" s="24" t="s">
        <v>153</v>
      </c>
    </row>
    <row r="61" spans="1:8" s="15" customFormat="1" ht="34.5" customHeight="1">
      <c r="A61" s="7"/>
      <c r="B61" s="20"/>
      <c r="C61" s="20" t="s">
        <v>245</v>
      </c>
      <c r="D61" s="7" t="s">
        <v>246</v>
      </c>
      <c r="E61" s="7"/>
      <c r="F61" s="20" t="s">
        <v>274</v>
      </c>
      <c r="G61" s="7"/>
      <c r="H61" s="24" t="s">
        <v>153</v>
      </c>
    </row>
    <row r="62" spans="1:8" s="15" customFormat="1" ht="34.5" customHeight="1">
      <c r="A62" s="7"/>
      <c r="B62" s="20"/>
      <c r="C62" s="20" t="s">
        <v>248</v>
      </c>
      <c r="D62" s="7" t="s">
        <v>249</v>
      </c>
      <c r="E62" s="7"/>
      <c r="F62" s="20" t="s">
        <v>196</v>
      </c>
      <c r="G62" s="7"/>
      <c r="H62" s="24" t="s">
        <v>153</v>
      </c>
    </row>
    <row r="63" spans="1:8" s="15" customFormat="1" ht="34.5" customHeight="1">
      <c r="A63" s="7"/>
      <c r="B63" s="20" t="s">
        <v>251</v>
      </c>
      <c r="C63" s="20" t="s">
        <v>252</v>
      </c>
      <c r="D63" s="7" t="s">
        <v>275</v>
      </c>
      <c r="E63" s="7" t="s">
        <v>193</v>
      </c>
      <c r="F63" s="20">
        <v>85</v>
      </c>
      <c r="G63" s="7" t="s">
        <v>152</v>
      </c>
      <c r="H63" s="24" t="s">
        <v>153</v>
      </c>
    </row>
    <row r="64" spans="1:8" s="15" customFormat="1" ht="34.5" customHeight="1">
      <c r="A64" s="7"/>
      <c r="B64" s="20"/>
      <c r="C64" s="20" t="s">
        <v>254</v>
      </c>
      <c r="D64" s="7" t="s">
        <v>255</v>
      </c>
      <c r="E64" s="7" t="s">
        <v>193</v>
      </c>
      <c r="F64" s="20">
        <v>85</v>
      </c>
      <c r="G64" s="7" t="s">
        <v>152</v>
      </c>
      <c r="H64" s="24" t="s">
        <v>153</v>
      </c>
    </row>
    <row r="67" spans="1:8" ht="52.5" customHeight="1">
      <c r="A67" s="7" t="s">
        <v>205</v>
      </c>
      <c r="B67" s="20" t="s">
        <v>276</v>
      </c>
      <c r="C67" s="20"/>
      <c r="D67" s="20"/>
      <c r="E67" s="20"/>
      <c r="F67" s="20"/>
      <c r="G67" s="20"/>
      <c r="H67" s="20"/>
    </row>
    <row r="68" spans="1:8" ht="52.5" customHeight="1">
      <c r="A68" s="21" t="s">
        <v>207</v>
      </c>
      <c r="B68" s="22" t="s">
        <v>208</v>
      </c>
      <c r="C68" s="22"/>
      <c r="D68" s="22"/>
      <c r="E68" s="22" t="s">
        <v>209</v>
      </c>
      <c r="F68" s="22" t="s">
        <v>210</v>
      </c>
      <c r="G68" s="22"/>
      <c r="H68" s="22"/>
    </row>
    <row r="69" spans="1:8" ht="52.5" customHeight="1">
      <c r="A69" s="7" t="s">
        <v>211</v>
      </c>
      <c r="B69" s="10">
        <v>10</v>
      </c>
      <c r="C69" s="10"/>
      <c r="D69" s="10"/>
      <c r="E69" s="10"/>
      <c r="F69" s="10"/>
      <c r="G69" s="10"/>
      <c r="H69" s="10"/>
    </row>
    <row r="70" spans="1:8" ht="52.5" customHeight="1">
      <c r="A70" s="7" t="s">
        <v>212</v>
      </c>
      <c r="B70" s="23" t="s">
        <v>277</v>
      </c>
      <c r="C70" s="23"/>
      <c r="D70" s="23"/>
      <c r="E70" s="23"/>
      <c r="F70" s="23"/>
      <c r="G70" s="23"/>
      <c r="H70" s="23"/>
    </row>
    <row r="71" spans="1:8" ht="52.5" customHeight="1">
      <c r="A71" s="7" t="s">
        <v>214</v>
      </c>
      <c r="B71" s="20" t="s">
        <v>140</v>
      </c>
      <c r="C71" s="20" t="s">
        <v>141</v>
      </c>
      <c r="D71" s="20" t="s">
        <v>142</v>
      </c>
      <c r="E71" s="7" t="s">
        <v>215</v>
      </c>
      <c r="F71" s="20" t="s">
        <v>144</v>
      </c>
      <c r="G71" s="7" t="s">
        <v>216</v>
      </c>
      <c r="H71" s="20" t="s">
        <v>146</v>
      </c>
    </row>
    <row r="72" spans="1:8" ht="52.5" customHeight="1">
      <c r="A72" s="7"/>
      <c r="B72" s="20" t="s">
        <v>217</v>
      </c>
      <c r="C72" s="20" t="s">
        <v>218</v>
      </c>
      <c r="D72" s="7" t="s">
        <v>222</v>
      </c>
      <c r="E72" s="7" t="s">
        <v>150</v>
      </c>
      <c r="F72" s="20" t="s">
        <v>223</v>
      </c>
      <c r="G72" s="7" t="s">
        <v>224</v>
      </c>
      <c r="H72" s="24" t="s">
        <v>153</v>
      </c>
    </row>
    <row r="73" spans="1:8" ht="52.5" customHeight="1">
      <c r="A73" s="7"/>
      <c r="B73" s="20"/>
      <c r="C73" s="20"/>
      <c r="D73" s="7" t="s">
        <v>225</v>
      </c>
      <c r="E73" s="7" t="s">
        <v>193</v>
      </c>
      <c r="F73" s="20">
        <v>52000</v>
      </c>
      <c r="G73" s="7" t="s">
        <v>221</v>
      </c>
      <c r="H73" s="24" t="s">
        <v>153</v>
      </c>
    </row>
    <row r="74" spans="1:8" ht="52.5" customHeight="1">
      <c r="A74" s="7"/>
      <c r="B74" s="20"/>
      <c r="C74" s="20" t="s">
        <v>226</v>
      </c>
      <c r="D74" s="7" t="s">
        <v>271</v>
      </c>
      <c r="E74" s="7" t="s">
        <v>193</v>
      </c>
      <c r="F74" s="20">
        <v>95</v>
      </c>
      <c r="G74" s="7" t="s">
        <v>152</v>
      </c>
      <c r="H74" s="24" t="s">
        <v>153</v>
      </c>
    </row>
    <row r="75" spans="1:8" ht="52.5" customHeight="1">
      <c r="A75" s="7"/>
      <c r="B75" s="20"/>
      <c r="C75" s="20"/>
      <c r="D75" s="7" t="s">
        <v>229</v>
      </c>
      <c r="E75" s="7"/>
      <c r="F75" s="20" t="s">
        <v>244</v>
      </c>
      <c r="G75" s="7"/>
      <c r="H75" s="24" t="s">
        <v>153</v>
      </c>
    </row>
    <row r="76" spans="1:8" ht="52.5" customHeight="1">
      <c r="A76" s="7"/>
      <c r="B76" s="20"/>
      <c r="C76" s="20" t="s">
        <v>230</v>
      </c>
      <c r="D76" s="7" t="s">
        <v>231</v>
      </c>
      <c r="E76" s="7" t="s">
        <v>166</v>
      </c>
      <c r="F76" s="20" t="s">
        <v>232</v>
      </c>
      <c r="G76" s="7" t="s">
        <v>233</v>
      </c>
      <c r="H76" s="24" t="s">
        <v>153</v>
      </c>
    </row>
    <row r="77" spans="1:8" ht="52.5" customHeight="1">
      <c r="A77" s="7"/>
      <c r="B77" s="20"/>
      <c r="C77" s="20" t="s">
        <v>234</v>
      </c>
      <c r="D77" s="7" t="s">
        <v>272</v>
      </c>
      <c r="E77" s="7" t="s">
        <v>166</v>
      </c>
      <c r="F77" s="20">
        <v>10</v>
      </c>
      <c r="G77" s="7" t="s">
        <v>237</v>
      </c>
      <c r="H77" s="24" t="s">
        <v>153</v>
      </c>
    </row>
    <row r="78" spans="1:8" ht="52.5" customHeight="1">
      <c r="A78" s="7"/>
      <c r="B78" s="20" t="s">
        <v>238</v>
      </c>
      <c r="C78" s="20" t="s">
        <v>239</v>
      </c>
      <c r="D78" s="7" t="s">
        <v>240</v>
      </c>
      <c r="E78" s="7"/>
      <c r="F78" s="20" t="s">
        <v>241</v>
      </c>
      <c r="G78" s="7"/>
      <c r="H78" s="24" t="s">
        <v>153</v>
      </c>
    </row>
    <row r="79" spans="1:8" ht="52.5" customHeight="1">
      <c r="A79" s="7"/>
      <c r="B79" s="20"/>
      <c r="C79" s="20" t="s">
        <v>242</v>
      </c>
      <c r="D79" s="7" t="s">
        <v>278</v>
      </c>
      <c r="E79" s="7"/>
      <c r="F79" s="20" t="s">
        <v>244</v>
      </c>
      <c r="G79" s="7"/>
      <c r="H79" s="24" t="s">
        <v>153</v>
      </c>
    </row>
    <row r="80" spans="1:8" ht="52.5" customHeight="1">
      <c r="A80" s="7"/>
      <c r="B80" s="20"/>
      <c r="C80" s="20" t="s">
        <v>245</v>
      </c>
      <c r="D80" s="7" t="s">
        <v>246</v>
      </c>
      <c r="E80" s="7"/>
      <c r="F80" s="20" t="s">
        <v>274</v>
      </c>
      <c r="G80" s="7"/>
      <c r="H80" s="24" t="s">
        <v>153</v>
      </c>
    </row>
    <row r="81" spans="1:8" ht="52.5" customHeight="1">
      <c r="A81" s="7"/>
      <c r="B81" s="20"/>
      <c r="C81" s="20" t="s">
        <v>248</v>
      </c>
      <c r="D81" s="7" t="s">
        <v>249</v>
      </c>
      <c r="E81" s="7"/>
      <c r="F81" s="20" t="s">
        <v>196</v>
      </c>
      <c r="G81" s="7"/>
      <c r="H81" s="24" t="s">
        <v>153</v>
      </c>
    </row>
    <row r="82" spans="1:8" ht="52.5" customHeight="1">
      <c r="A82" s="7"/>
      <c r="B82" s="20" t="s">
        <v>251</v>
      </c>
      <c r="C82" s="20" t="s">
        <v>252</v>
      </c>
      <c r="D82" s="7" t="s">
        <v>275</v>
      </c>
      <c r="E82" s="7" t="s">
        <v>193</v>
      </c>
      <c r="F82" s="20">
        <v>85</v>
      </c>
      <c r="G82" s="7" t="s">
        <v>152</v>
      </c>
      <c r="H82" s="24" t="s">
        <v>153</v>
      </c>
    </row>
    <row r="83" spans="1:8" ht="52.5" customHeight="1">
      <c r="A83" s="7"/>
      <c r="B83" s="20"/>
      <c r="C83" s="20" t="s">
        <v>254</v>
      </c>
      <c r="D83" s="7" t="s">
        <v>255</v>
      </c>
      <c r="E83" s="7" t="s">
        <v>193</v>
      </c>
      <c r="F83" s="20">
        <v>85</v>
      </c>
      <c r="G83" s="7" t="s">
        <v>152</v>
      </c>
      <c r="H83" s="24" t="s">
        <v>153</v>
      </c>
    </row>
    <row r="86" spans="1:8" ht="46.5" customHeight="1">
      <c r="A86" s="7" t="s">
        <v>205</v>
      </c>
      <c r="B86" s="20" t="s">
        <v>279</v>
      </c>
      <c r="C86" s="20"/>
      <c r="D86" s="20"/>
      <c r="E86" s="20"/>
      <c r="F86" s="20"/>
      <c r="G86" s="20"/>
      <c r="H86" s="20"/>
    </row>
    <row r="87" spans="1:8" ht="46.5" customHeight="1">
      <c r="A87" s="21" t="s">
        <v>207</v>
      </c>
      <c r="B87" s="22" t="s">
        <v>208</v>
      </c>
      <c r="C87" s="22"/>
      <c r="D87" s="22"/>
      <c r="E87" s="22" t="s">
        <v>209</v>
      </c>
      <c r="F87" s="22" t="s">
        <v>210</v>
      </c>
      <c r="G87" s="22"/>
      <c r="H87" s="22"/>
    </row>
    <row r="88" spans="1:8" ht="46.5" customHeight="1">
      <c r="A88" s="7" t="s">
        <v>211</v>
      </c>
      <c r="B88" s="10">
        <v>56</v>
      </c>
      <c r="C88" s="10"/>
      <c r="D88" s="10"/>
      <c r="E88" s="10"/>
      <c r="F88" s="10"/>
      <c r="G88" s="10"/>
      <c r="H88" s="10"/>
    </row>
    <row r="89" spans="1:8" ht="46.5" customHeight="1">
      <c r="A89" s="7" t="s">
        <v>212</v>
      </c>
      <c r="B89" s="23" t="s">
        <v>280</v>
      </c>
      <c r="C89" s="23"/>
      <c r="D89" s="23"/>
      <c r="E89" s="23"/>
      <c r="F89" s="23"/>
      <c r="G89" s="23"/>
      <c r="H89" s="23"/>
    </row>
    <row r="90" spans="1:8" ht="46.5" customHeight="1">
      <c r="A90" s="7" t="s">
        <v>214</v>
      </c>
      <c r="B90" s="20" t="s">
        <v>140</v>
      </c>
      <c r="C90" s="20" t="s">
        <v>141</v>
      </c>
      <c r="D90" s="20" t="s">
        <v>142</v>
      </c>
      <c r="E90" s="7" t="s">
        <v>215</v>
      </c>
      <c r="F90" s="20" t="s">
        <v>144</v>
      </c>
      <c r="G90" s="7" t="s">
        <v>216</v>
      </c>
      <c r="H90" s="20" t="s">
        <v>146</v>
      </c>
    </row>
    <row r="91" spans="1:8" ht="46.5" customHeight="1">
      <c r="A91" s="7"/>
      <c r="B91" s="20" t="s">
        <v>217</v>
      </c>
      <c r="C91" s="20" t="s">
        <v>218</v>
      </c>
      <c r="D91" s="7" t="s">
        <v>222</v>
      </c>
      <c r="E91" s="7" t="s">
        <v>150</v>
      </c>
      <c r="F91" s="20" t="s">
        <v>223</v>
      </c>
      <c r="G91" s="7" t="s">
        <v>224</v>
      </c>
      <c r="H91" s="24" t="s">
        <v>153</v>
      </c>
    </row>
    <row r="92" spans="1:8" ht="46.5" customHeight="1">
      <c r="A92" s="7"/>
      <c r="B92" s="20"/>
      <c r="C92" s="20"/>
      <c r="D92" s="7" t="s">
        <v>281</v>
      </c>
      <c r="E92" s="7" t="s">
        <v>150</v>
      </c>
      <c r="F92" s="20">
        <v>927</v>
      </c>
      <c r="G92" s="7" t="s">
        <v>221</v>
      </c>
      <c r="H92" s="24" t="s">
        <v>153</v>
      </c>
    </row>
    <row r="93" spans="1:8" ht="46.5" customHeight="1">
      <c r="A93" s="7"/>
      <c r="B93" s="20"/>
      <c r="C93" s="20" t="s">
        <v>226</v>
      </c>
      <c r="D93" s="7" t="s">
        <v>271</v>
      </c>
      <c r="E93" s="7" t="s">
        <v>193</v>
      </c>
      <c r="F93" s="20">
        <v>95</v>
      </c>
      <c r="G93" s="7" t="s">
        <v>152</v>
      </c>
      <c r="H93" s="24" t="s">
        <v>153</v>
      </c>
    </row>
    <row r="94" spans="1:8" ht="46.5" customHeight="1">
      <c r="A94" s="7"/>
      <c r="B94" s="20"/>
      <c r="C94" s="20"/>
      <c r="D94" s="7" t="s">
        <v>282</v>
      </c>
      <c r="E94" s="7"/>
      <c r="F94" s="20" t="s">
        <v>244</v>
      </c>
      <c r="G94" s="7"/>
      <c r="H94" s="24" t="s">
        <v>153</v>
      </c>
    </row>
    <row r="95" spans="1:8" ht="46.5" customHeight="1">
      <c r="A95" s="7"/>
      <c r="B95" s="20"/>
      <c r="C95" s="20" t="s">
        <v>230</v>
      </c>
      <c r="D95" s="7" t="s">
        <v>231</v>
      </c>
      <c r="E95" s="7" t="s">
        <v>166</v>
      </c>
      <c r="F95" s="20" t="s">
        <v>232</v>
      </c>
      <c r="G95" s="7" t="s">
        <v>233</v>
      </c>
      <c r="H95" s="24" t="s">
        <v>153</v>
      </c>
    </row>
    <row r="96" spans="1:8" ht="46.5" customHeight="1">
      <c r="A96" s="7"/>
      <c r="B96" s="20"/>
      <c r="C96" s="20" t="s">
        <v>234</v>
      </c>
      <c r="D96" s="7" t="s">
        <v>272</v>
      </c>
      <c r="E96" s="7" t="s">
        <v>166</v>
      </c>
      <c r="F96" s="20">
        <v>56</v>
      </c>
      <c r="G96" s="7" t="s">
        <v>237</v>
      </c>
      <c r="H96" s="24" t="s">
        <v>153</v>
      </c>
    </row>
    <row r="97" spans="1:8" ht="46.5" customHeight="1">
      <c r="A97" s="7"/>
      <c r="B97" s="20" t="s">
        <v>238</v>
      </c>
      <c r="C97" s="20" t="s">
        <v>239</v>
      </c>
      <c r="D97" s="7" t="s">
        <v>240</v>
      </c>
      <c r="E97" s="7"/>
      <c r="F97" s="20" t="s">
        <v>241</v>
      </c>
      <c r="G97" s="7"/>
      <c r="H97" s="24" t="s">
        <v>153</v>
      </c>
    </row>
    <row r="98" spans="1:8" ht="46.5" customHeight="1">
      <c r="A98" s="7"/>
      <c r="B98" s="20"/>
      <c r="C98" s="20" t="s">
        <v>242</v>
      </c>
      <c r="D98" s="7" t="s">
        <v>273</v>
      </c>
      <c r="E98" s="7"/>
      <c r="F98" s="20" t="s">
        <v>196</v>
      </c>
      <c r="G98" s="7"/>
      <c r="H98" s="24" t="s">
        <v>153</v>
      </c>
    </row>
    <row r="99" spans="1:8" ht="46.5" customHeight="1">
      <c r="A99" s="7"/>
      <c r="B99" s="20"/>
      <c r="C99" s="20" t="s">
        <v>245</v>
      </c>
      <c r="D99" s="7" t="s">
        <v>246</v>
      </c>
      <c r="E99" s="7"/>
      <c r="F99" s="20" t="s">
        <v>274</v>
      </c>
      <c r="G99" s="7"/>
      <c r="H99" s="24" t="s">
        <v>153</v>
      </c>
    </row>
    <row r="100" spans="1:8" ht="46.5" customHeight="1">
      <c r="A100" s="7"/>
      <c r="B100" s="20"/>
      <c r="C100" s="20" t="s">
        <v>248</v>
      </c>
      <c r="D100" s="7" t="s">
        <v>249</v>
      </c>
      <c r="E100" s="7"/>
      <c r="F100" s="20" t="s">
        <v>196</v>
      </c>
      <c r="G100" s="7"/>
      <c r="H100" s="24" t="s">
        <v>153</v>
      </c>
    </row>
    <row r="101" spans="1:8" ht="46.5" customHeight="1">
      <c r="A101" s="7"/>
      <c r="B101" s="20" t="s">
        <v>251</v>
      </c>
      <c r="C101" s="20" t="s">
        <v>252</v>
      </c>
      <c r="D101" s="7" t="s">
        <v>275</v>
      </c>
      <c r="E101" s="7" t="s">
        <v>193</v>
      </c>
      <c r="F101" s="20">
        <v>85</v>
      </c>
      <c r="G101" s="7" t="s">
        <v>152</v>
      </c>
      <c r="H101" s="24" t="s">
        <v>153</v>
      </c>
    </row>
    <row r="102" spans="1:8" ht="46.5" customHeight="1">
      <c r="A102" s="7"/>
      <c r="B102" s="20"/>
      <c r="C102" s="20" t="s">
        <v>254</v>
      </c>
      <c r="D102" s="7" t="s">
        <v>255</v>
      </c>
      <c r="E102" s="7" t="s">
        <v>193</v>
      </c>
      <c r="F102" s="20">
        <v>85</v>
      </c>
      <c r="G102" s="7" t="s">
        <v>152</v>
      </c>
      <c r="H102" s="24" t="s">
        <v>153</v>
      </c>
    </row>
  </sheetData>
  <sheetProtection/>
  <mergeCells count="60">
    <mergeCell ref="A1:H1"/>
    <mergeCell ref="A2:B2"/>
    <mergeCell ref="B3:H3"/>
    <mergeCell ref="B4:D4"/>
    <mergeCell ref="F4:H4"/>
    <mergeCell ref="B5:H5"/>
    <mergeCell ref="B6:H6"/>
    <mergeCell ref="B24:H24"/>
    <mergeCell ref="B25:D25"/>
    <mergeCell ref="F25:H25"/>
    <mergeCell ref="B26:H26"/>
    <mergeCell ref="B27:H27"/>
    <mergeCell ref="B48:H48"/>
    <mergeCell ref="B49:D49"/>
    <mergeCell ref="F49:H49"/>
    <mergeCell ref="B50:H50"/>
    <mergeCell ref="B51:H51"/>
    <mergeCell ref="B67:H67"/>
    <mergeCell ref="B68:D68"/>
    <mergeCell ref="F68:H68"/>
    <mergeCell ref="B69:H69"/>
    <mergeCell ref="B70:H70"/>
    <mergeCell ref="B86:H86"/>
    <mergeCell ref="B87:D87"/>
    <mergeCell ref="F87:H87"/>
    <mergeCell ref="B88:H88"/>
    <mergeCell ref="B89:H89"/>
    <mergeCell ref="A7:A21"/>
    <mergeCell ref="A28:A45"/>
    <mergeCell ref="A52:A64"/>
    <mergeCell ref="A71:A83"/>
    <mergeCell ref="A90:A102"/>
    <mergeCell ref="B8:B15"/>
    <mergeCell ref="B16:B19"/>
    <mergeCell ref="B20:B21"/>
    <mergeCell ref="B29:B36"/>
    <mergeCell ref="B37:B42"/>
    <mergeCell ref="B43:B45"/>
    <mergeCell ref="B53:B58"/>
    <mergeCell ref="B59:B62"/>
    <mergeCell ref="B63:B64"/>
    <mergeCell ref="B72:B77"/>
    <mergeCell ref="B78:B81"/>
    <mergeCell ref="B82:B83"/>
    <mergeCell ref="B91:B96"/>
    <mergeCell ref="B97:B100"/>
    <mergeCell ref="B101:B102"/>
    <mergeCell ref="C8:C10"/>
    <mergeCell ref="C11:C13"/>
    <mergeCell ref="C29:C31"/>
    <mergeCell ref="C32:C34"/>
    <mergeCell ref="C37:C38"/>
    <mergeCell ref="C40:C41"/>
    <mergeCell ref="C44:C45"/>
    <mergeCell ref="C53:C54"/>
    <mergeCell ref="C55:C56"/>
    <mergeCell ref="C72:C73"/>
    <mergeCell ref="C74:C75"/>
    <mergeCell ref="C91:C92"/>
    <mergeCell ref="C93:C94"/>
  </mergeCells>
  <printOptions/>
  <pageMargins left="0.75" right="0.75" top="1" bottom="1" header="0.5" footer="0.5"/>
  <pageSetup fitToHeight="0" fitToWidth="1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100" workbookViewId="0" topLeftCell="A1">
      <selection activeCell="Q26" sqref="Q26"/>
    </sheetView>
  </sheetViews>
  <sheetFormatPr defaultColWidth="9.00390625" defaultRowHeight="14.25"/>
  <sheetData>
    <row r="1" spans="1:15" ht="25.5">
      <c r="A1" s="1" t="s">
        <v>283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3"/>
      <c r="K2" s="13"/>
      <c r="L2" s="13"/>
      <c r="M2" s="13"/>
      <c r="N2" s="13"/>
      <c r="O2" s="14"/>
    </row>
    <row r="3" spans="1:15" ht="14.25">
      <c r="A3" s="3" t="s">
        <v>284</v>
      </c>
      <c r="B3" s="4"/>
      <c r="C3" s="5"/>
      <c r="D3" s="5"/>
      <c r="E3" s="5"/>
      <c r="F3" s="5"/>
      <c r="G3" s="5"/>
      <c r="H3" s="5"/>
      <c r="I3" s="5"/>
      <c r="J3" s="3"/>
      <c r="K3" s="3"/>
      <c r="L3" s="3"/>
      <c r="M3" s="6"/>
      <c r="N3" s="6"/>
      <c r="O3" s="14"/>
    </row>
    <row r="4" spans="1:15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4" t="s">
        <v>285</v>
      </c>
      <c r="O4" s="14"/>
    </row>
    <row r="5" spans="1:15" ht="14.25">
      <c r="A5" s="7" t="s">
        <v>4</v>
      </c>
      <c r="B5" s="8" t="s">
        <v>286</v>
      </c>
      <c r="C5" s="9" t="s">
        <v>287</v>
      </c>
      <c r="D5" s="9" t="s">
        <v>288</v>
      </c>
      <c r="E5" s="9"/>
      <c r="F5" s="9"/>
      <c r="G5" s="9"/>
      <c r="H5" s="9"/>
      <c r="I5" s="9"/>
      <c r="J5" s="7" t="s">
        <v>289</v>
      </c>
      <c r="K5" s="7"/>
      <c r="L5" s="7"/>
      <c r="M5" s="7"/>
      <c r="N5" s="7"/>
      <c r="O5" s="7"/>
    </row>
    <row r="6" spans="1:15" ht="14.25">
      <c r="A6" s="7"/>
      <c r="B6" s="8"/>
      <c r="C6" s="9"/>
      <c r="D6" s="7" t="s">
        <v>7</v>
      </c>
      <c r="E6" s="7" t="s">
        <v>290</v>
      </c>
      <c r="F6" s="7" t="s">
        <v>291</v>
      </c>
      <c r="G6" s="7" t="s">
        <v>292</v>
      </c>
      <c r="H6" s="7" t="s">
        <v>293</v>
      </c>
      <c r="I6" s="9" t="s">
        <v>294</v>
      </c>
      <c r="J6" s="7" t="s">
        <v>7</v>
      </c>
      <c r="K6" s="7" t="s">
        <v>290</v>
      </c>
      <c r="L6" s="7" t="s">
        <v>291</v>
      </c>
      <c r="M6" s="7" t="s">
        <v>292</v>
      </c>
      <c r="N6" s="7" t="s">
        <v>293</v>
      </c>
      <c r="O6" s="9" t="s">
        <v>294</v>
      </c>
    </row>
    <row r="7" spans="1:15" ht="14.25">
      <c r="A7" s="7"/>
      <c r="B7" s="8"/>
      <c r="C7" s="9"/>
      <c r="D7" s="7"/>
      <c r="E7" s="7"/>
      <c r="F7" s="7"/>
      <c r="G7" s="7"/>
      <c r="H7" s="7"/>
      <c r="I7" s="9"/>
      <c r="J7" s="7"/>
      <c r="K7" s="7"/>
      <c r="L7" s="7"/>
      <c r="M7" s="7"/>
      <c r="N7" s="7"/>
      <c r="O7" s="9"/>
    </row>
    <row r="8" spans="1:15" ht="14.25">
      <c r="A8" s="7" t="s">
        <v>7</v>
      </c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4.25">
      <c r="A9" s="11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4.25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4.25">
      <c r="A12" s="12" t="s">
        <v>113</v>
      </c>
    </row>
  </sheetData>
  <sheetProtection/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7" sqref="D17"/>
    </sheetView>
  </sheetViews>
  <sheetFormatPr defaultColWidth="6.875" defaultRowHeight="19.5" customHeight="1"/>
  <cols>
    <col min="1" max="1" width="24.25390625" style="110" customWidth="1"/>
    <col min="2" max="2" width="12.125" style="110" customWidth="1"/>
    <col min="3" max="9" width="12.125" style="122" customWidth="1"/>
    <col min="10" max="184" width="6.875" style="110" customWidth="1"/>
    <col min="185" max="16384" width="6.875" style="111" customWidth="1"/>
  </cols>
  <sheetData>
    <row r="1" ht="19.5" customHeight="1">
      <c r="A1" s="110" t="s">
        <v>21</v>
      </c>
    </row>
    <row r="2" spans="1:9" ht="34.5" customHeight="1">
      <c r="A2" s="112" t="s">
        <v>22</v>
      </c>
      <c r="B2" s="112"/>
      <c r="C2" s="112"/>
      <c r="D2" s="112"/>
      <c r="E2" s="112"/>
      <c r="F2" s="112"/>
      <c r="G2" s="112"/>
      <c r="H2" s="112"/>
      <c r="I2" s="112"/>
    </row>
    <row r="3" spans="1:9" ht="15.75" customHeight="1">
      <c r="A3" s="113" t="str">
        <f>'部门收支总体情况表'!A3</f>
        <v>部门名称：辽宁省阜新市残疾人联合会本级</v>
      </c>
      <c r="B3" s="123"/>
      <c r="C3" s="114"/>
      <c r="D3" s="114"/>
      <c r="E3" s="114"/>
      <c r="F3" s="114"/>
      <c r="G3" s="114"/>
      <c r="H3" s="115" t="s">
        <v>3</v>
      </c>
      <c r="I3" s="115"/>
    </row>
    <row r="4" spans="1:9" ht="31.5" customHeight="1">
      <c r="A4" s="116"/>
      <c r="B4" s="117" t="s">
        <v>7</v>
      </c>
      <c r="C4" s="117" t="s">
        <v>8</v>
      </c>
      <c r="D4" s="117" t="s">
        <v>9</v>
      </c>
      <c r="E4" s="117" t="s">
        <v>10</v>
      </c>
      <c r="F4" s="117" t="s">
        <v>11</v>
      </c>
      <c r="G4" s="117" t="s">
        <v>12</v>
      </c>
      <c r="H4" s="117" t="s">
        <v>13</v>
      </c>
      <c r="I4" s="117" t="s">
        <v>14</v>
      </c>
    </row>
    <row r="5" spans="1:9" ht="53.25" customHeight="1">
      <c r="A5" s="116"/>
      <c r="B5" s="117"/>
      <c r="C5" s="117"/>
      <c r="D5" s="117"/>
      <c r="E5" s="117"/>
      <c r="F5" s="117"/>
      <c r="G5" s="117"/>
      <c r="H5" s="117"/>
      <c r="I5" s="117"/>
    </row>
    <row r="6" spans="1:9" ht="38.25" customHeight="1">
      <c r="A6" s="118" t="s">
        <v>7</v>
      </c>
      <c r="B6" s="119">
        <v>396.02</v>
      </c>
      <c r="C6" s="120">
        <v>396.02</v>
      </c>
      <c r="D6" s="120"/>
      <c r="E6" s="120"/>
      <c r="F6" s="120"/>
      <c r="G6" s="120"/>
      <c r="H6" s="120"/>
      <c r="I6" s="120"/>
    </row>
    <row r="7" spans="1:9" ht="38.25" customHeight="1">
      <c r="A7" s="118"/>
      <c r="B7" s="119"/>
      <c r="C7" s="121"/>
      <c r="D7" s="121"/>
      <c r="E7" s="121"/>
      <c r="F7" s="121"/>
      <c r="G7" s="121"/>
      <c r="H7" s="121"/>
      <c r="I7" s="121"/>
    </row>
    <row r="8" spans="1:9" ht="38.25" customHeight="1">
      <c r="A8" s="118"/>
      <c r="B8" s="119"/>
      <c r="C8" s="121"/>
      <c r="D8" s="121"/>
      <c r="E8" s="121"/>
      <c r="F8" s="121"/>
      <c r="G8" s="121"/>
      <c r="H8" s="121"/>
      <c r="I8" s="121"/>
    </row>
    <row r="9" spans="1:9" ht="38.25" customHeight="1">
      <c r="A9" s="118"/>
      <c r="B9" s="119"/>
      <c r="C9" s="121"/>
      <c r="D9" s="121"/>
      <c r="E9" s="121"/>
      <c r="F9" s="121"/>
      <c r="G9" s="121"/>
      <c r="H9" s="121"/>
      <c r="I9" s="121"/>
    </row>
  </sheetData>
  <sheetProtection/>
  <mergeCells count="11"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6" sqref="G6"/>
    </sheetView>
  </sheetViews>
  <sheetFormatPr defaultColWidth="6.875" defaultRowHeight="19.5" customHeight="1"/>
  <cols>
    <col min="1" max="1" width="24.25390625" style="110" customWidth="1"/>
    <col min="2" max="7" width="15.75390625" style="110" customWidth="1"/>
    <col min="8" max="182" width="6.875" style="110" customWidth="1"/>
    <col min="183" max="16384" width="6.875" style="111" customWidth="1"/>
  </cols>
  <sheetData>
    <row r="1" ht="19.5" customHeight="1">
      <c r="A1" s="110" t="s">
        <v>23</v>
      </c>
    </row>
    <row r="2" spans="1:7" ht="34.5" customHeight="1">
      <c r="A2" s="112" t="s">
        <v>24</v>
      </c>
      <c r="B2" s="112"/>
      <c r="C2" s="112"/>
      <c r="D2" s="112"/>
      <c r="E2" s="112"/>
      <c r="F2" s="112"/>
      <c r="G2" s="112"/>
    </row>
    <row r="3" spans="1:7" ht="15.75" customHeight="1">
      <c r="A3" s="113" t="str">
        <f>'部门收支总体情况表'!A3</f>
        <v>部门名称：辽宁省阜新市残疾人联合会本级</v>
      </c>
      <c r="B3" s="114"/>
      <c r="C3" s="114"/>
      <c r="D3" s="114"/>
      <c r="E3" s="114"/>
      <c r="F3" s="115" t="s">
        <v>3</v>
      </c>
      <c r="G3" s="115"/>
    </row>
    <row r="4" spans="1:7" ht="31.5" customHeight="1">
      <c r="A4" s="116"/>
      <c r="B4" s="117" t="s">
        <v>7</v>
      </c>
      <c r="C4" s="116" t="s">
        <v>15</v>
      </c>
      <c r="D4" s="116"/>
      <c r="E4" s="116"/>
      <c r="F4" s="116"/>
      <c r="G4" s="116" t="s">
        <v>16</v>
      </c>
    </row>
    <row r="5" spans="1:7" ht="53.25" customHeight="1">
      <c r="A5" s="116"/>
      <c r="B5" s="117"/>
      <c r="C5" s="117" t="s">
        <v>17</v>
      </c>
      <c r="D5" s="117" t="s">
        <v>18</v>
      </c>
      <c r="E5" s="117" t="s">
        <v>19</v>
      </c>
      <c r="F5" s="117" t="s">
        <v>20</v>
      </c>
      <c r="G5" s="116"/>
    </row>
    <row r="6" spans="1:7" ht="38.25" customHeight="1">
      <c r="A6" s="118" t="s">
        <v>7</v>
      </c>
      <c r="B6" s="119">
        <f>C6+G6</f>
        <v>396.02</v>
      </c>
      <c r="C6" s="120">
        <f>D6+E6+F6</f>
        <v>209.22</v>
      </c>
      <c r="D6" s="120">
        <v>140.94</v>
      </c>
      <c r="E6" s="120">
        <v>46.18</v>
      </c>
      <c r="F6" s="120">
        <v>22.1</v>
      </c>
      <c r="G6" s="119">
        <v>186.8</v>
      </c>
    </row>
    <row r="7" spans="1:7" ht="38.25" customHeight="1">
      <c r="A7" s="118"/>
      <c r="B7" s="119"/>
      <c r="C7" s="120"/>
      <c r="D7" s="121"/>
      <c r="E7" s="121"/>
      <c r="F7" s="121"/>
      <c r="G7" s="119"/>
    </row>
    <row r="8" spans="1:7" ht="38.25" customHeight="1">
      <c r="A8" s="118"/>
      <c r="B8" s="119"/>
      <c r="C8" s="120"/>
      <c r="D8" s="121"/>
      <c r="E8" s="121"/>
      <c r="F8" s="121"/>
      <c r="G8" s="119"/>
    </row>
    <row r="9" spans="1:7" ht="38.25" customHeight="1">
      <c r="A9" s="118"/>
      <c r="B9" s="119"/>
      <c r="C9" s="120"/>
      <c r="D9" s="121"/>
      <c r="E9" s="121"/>
      <c r="F9" s="121"/>
      <c r="G9" s="119"/>
    </row>
  </sheetData>
  <sheetProtection/>
  <mergeCells count="6">
    <mergeCell ref="A2:G2"/>
    <mergeCell ref="F3:G3"/>
    <mergeCell ref="C4:F4"/>
    <mergeCell ref="A4:A5"/>
    <mergeCell ref="B4:B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7" sqref="A17"/>
    </sheetView>
  </sheetViews>
  <sheetFormatPr defaultColWidth="5.125" defaultRowHeight="14.25"/>
  <cols>
    <col min="1" max="1" width="45.625" style="0" customWidth="1"/>
    <col min="2" max="2" width="14.625" style="0" customWidth="1"/>
    <col min="3" max="3" width="45.625" style="0" customWidth="1"/>
    <col min="4" max="4" width="14.625" style="0" customWidth="1"/>
    <col min="5" max="5" width="5.125" style="0" customWidth="1"/>
  </cols>
  <sheetData>
    <row r="1" spans="1:4" ht="14.25">
      <c r="A1" s="50" t="s">
        <v>25</v>
      </c>
      <c r="B1" s="50"/>
      <c r="C1" s="50"/>
      <c r="D1" s="50"/>
    </row>
    <row r="2" spans="1:4" ht="28.5" customHeight="1">
      <c r="A2" s="97" t="s">
        <v>26</v>
      </c>
      <c r="B2" s="97"/>
      <c r="C2" s="97"/>
      <c r="D2" s="97"/>
    </row>
    <row r="3" spans="1:4" s="80" customFormat="1" ht="17.25" customHeight="1">
      <c r="A3" s="98" t="str">
        <f>'部门收支总体情况表'!A3</f>
        <v>部门名称：辽宁省阜新市残疾人联合会本级</v>
      </c>
      <c r="B3" s="88"/>
      <c r="C3" s="88"/>
      <c r="D3" s="75" t="s">
        <v>3</v>
      </c>
    </row>
    <row r="4" spans="1:5" ht="17.25" customHeight="1">
      <c r="A4" s="67" t="s">
        <v>27</v>
      </c>
      <c r="B4" s="67"/>
      <c r="C4" s="99" t="s">
        <v>28</v>
      </c>
      <c r="D4" s="91"/>
      <c r="E4" s="80"/>
    </row>
    <row r="5" spans="1:5" ht="17.25" customHeight="1">
      <c r="A5" s="100" t="s">
        <v>29</v>
      </c>
      <c r="B5" s="100" t="s">
        <v>30</v>
      </c>
      <c r="C5" s="101" t="s">
        <v>29</v>
      </c>
      <c r="D5" s="67" t="s">
        <v>30</v>
      </c>
      <c r="E5" s="80"/>
    </row>
    <row r="6" spans="1:5" ht="17.25" customHeight="1">
      <c r="A6" s="102" t="s">
        <v>31</v>
      </c>
      <c r="B6" s="103">
        <v>396.02</v>
      </c>
      <c r="C6" s="104" t="s">
        <v>32</v>
      </c>
      <c r="D6" s="103">
        <v>281.92</v>
      </c>
      <c r="E6" s="80"/>
    </row>
    <row r="7" spans="1:5" ht="17.25" customHeight="1">
      <c r="A7" s="102" t="s">
        <v>33</v>
      </c>
      <c r="B7" s="103"/>
      <c r="C7" s="102" t="s">
        <v>34</v>
      </c>
      <c r="D7" s="103">
        <v>21.63</v>
      </c>
      <c r="E7" s="80"/>
    </row>
    <row r="8" spans="1:5" ht="17.25" customHeight="1">
      <c r="A8" s="102" t="s">
        <v>35</v>
      </c>
      <c r="B8" s="103"/>
      <c r="C8" s="102" t="s">
        <v>36</v>
      </c>
      <c r="D8" s="103">
        <v>5.83</v>
      </c>
      <c r="E8" s="80"/>
    </row>
    <row r="9" spans="1:5" ht="17.25" customHeight="1">
      <c r="A9" s="102" t="s">
        <v>37</v>
      </c>
      <c r="B9" s="103"/>
      <c r="C9" s="102" t="s">
        <v>38</v>
      </c>
      <c r="D9" s="103">
        <v>15.8</v>
      </c>
      <c r="E9" s="80"/>
    </row>
    <row r="10" spans="1:4" ht="17.25" customHeight="1">
      <c r="A10" s="102" t="s">
        <v>39</v>
      </c>
      <c r="B10" s="103"/>
      <c r="C10" s="102" t="s">
        <v>40</v>
      </c>
      <c r="D10" s="103">
        <v>16.22</v>
      </c>
    </row>
    <row r="11" spans="1:4" ht="17.25" customHeight="1">
      <c r="A11" s="102" t="s">
        <v>41</v>
      </c>
      <c r="B11" s="103"/>
      <c r="C11" s="104" t="s">
        <v>42</v>
      </c>
      <c r="D11" s="103">
        <v>16.22</v>
      </c>
    </row>
    <row r="12" spans="1:4" ht="17.25" customHeight="1">
      <c r="A12" s="102" t="s">
        <v>43</v>
      </c>
      <c r="B12" s="103"/>
      <c r="C12" s="104" t="s">
        <v>44</v>
      </c>
      <c r="D12" s="103">
        <v>244.07</v>
      </c>
    </row>
    <row r="13" spans="1:4" ht="17.25" customHeight="1">
      <c r="A13" s="102"/>
      <c r="B13" s="103"/>
      <c r="C13" s="104" t="s">
        <v>45</v>
      </c>
      <c r="D13" s="103">
        <v>148.07</v>
      </c>
    </row>
    <row r="14" spans="1:4" ht="17.25" customHeight="1">
      <c r="A14" s="78"/>
      <c r="B14" s="105"/>
      <c r="C14" s="102" t="s">
        <v>46</v>
      </c>
      <c r="D14" s="103">
        <v>30</v>
      </c>
    </row>
    <row r="15" spans="1:4" ht="17.25" customHeight="1">
      <c r="A15" s="78"/>
      <c r="B15" s="105"/>
      <c r="C15" s="102" t="s">
        <v>47</v>
      </c>
      <c r="D15" s="103">
        <v>66</v>
      </c>
    </row>
    <row r="16" spans="1:4" ht="17.25" customHeight="1">
      <c r="A16" s="78"/>
      <c r="B16" s="105"/>
      <c r="C16" s="102" t="s">
        <v>48</v>
      </c>
      <c r="D16" s="103">
        <v>10</v>
      </c>
    </row>
    <row r="17" spans="1:4" ht="17.25" customHeight="1">
      <c r="A17" s="78"/>
      <c r="B17" s="105"/>
      <c r="C17" s="102" t="s">
        <v>49</v>
      </c>
      <c r="D17" s="103">
        <v>10</v>
      </c>
    </row>
    <row r="18" spans="1:4" ht="17.25" customHeight="1">
      <c r="A18" s="78"/>
      <c r="B18" s="105"/>
      <c r="C18" s="102" t="s">
        <v>50</v>
      </c>
      <c r="D18" s="103">
        <v>6.94</v>
      </c>
    </row>
    <row r="19" spans="1:4" ht="17.25" customHeight="1">
      <c r="A19" s="78"/>
      <c r="B19" s="105"/>
      <c r="C19" s="102" t="s">
        <v>51</v>
      </c>
      <c r="D19" s="103">
        <v>3.06</v>
      </c>
    </row>
    <row r="20" spans="1:4" ht="17.25" customHeight="1">
      <c r="A20" s="78"/>
      <c r="B20" s="105"/>
      <c r="C20" s="102" t="s">
        <v>52</v>
      </c>
      <c r="D20" s="103">
        <v>13.3</v>
      </c>
    </row>
    <row r="21" spans="1:4" ht="17.25" customHeight="1">
      <c r="A21" s="78"/>
      <c r="B21" s="105"/>
      <c r="C21" s="93" t="s">
        <v>53</v>
      </c>
      <c r="D21" s="71">
        <v>13.3</v>
      </c>
    </row>
    <row r="22" spans="1:4" ht="17.25" customHeight="1">
      <c r="A22" s="78"/>
      <c r="B22" s="105"/>
      <c r="C22" s="93" t="s">
        <v>54</v>
      </c>
      <c r="D22" s="71">
        <v>13.3</v>
      </c>
    </row>
    <row r="23" spans="1:4" ht="18" customHeight="1">
      <c r="A23" s="78"/>
      <c r="B23" s="105"/>
      <c r="C23" s="93" t="s">
        <v>55</v>
      </c>
      <c r="D23" s="71">
        <v>90.8</v>
      </c>
    </row>
    <row r="24" spans="1:4" ht="18" customHeight="1">
      <c r="A24" s="78"/>
      <c r="B24" s="105"/>
      <c r="C24" s="106" t="s">
        <v>56</v>
      </c>
      <c r="D24" s="107">
        <v>90.8</v>
      </c>
    </row>
    <row r="25" spans="1:4" ht="18" customHeight="1">
      <c r="A25" s="78"/>
      <c r="B25" s="105"/>
      <c r="C25" s="106" t="s">
        <v>57</v>
      </c>
      <c r="D25" s="107">
        <v>90.8</v>
      </c>
    </row>
    <row r="26" spans="1:4" ht="18" customHeight="1">
      <c r="A26" s="78"/>
      <c r="B26" s="105"/>
      <c r="C26" s="108"/>
      <c r="D26" s="109"/>
    </row>
    <row r="27" spans="1:4" ht="18" customHeight="1">
      <c r="A27" s="78"/>
      <c r="B27" s="105"/>
      <c r="C27" s="108"/>
      <c r="D27" s="109"/>
    </row>
    <row r="28" spans="1:4" ht="18" customHeight="1">
      <c r="A28" s="100" t="s">
        <v>58</v>
      </c>
      <c r="B28" s="71">
        <f>B6</f>
        <v>396.02</v>
      </c>
      <c r="C28" s="100" t="s">
        <v>59</v>
      </c>
      <c r="D28" s="71">
        <f>D6+D23+D16+D20</f>
        <v>396.02000000000004</v>
      </c>
    </row>
  </sheetData>
  <sheetProtection/>
  <mergeCells count="2">
    <mergeCell ref="A2:D2"/>
    <mergeCell ref="A4:B4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H12" sqref="H12"/>
    </sheetView>
  </sheetViews>
  <sheetFormatPr defaultColWidth="6.875" defaultRowHeight="12.75" customHeight="1"/>
  <cols>
    <col min="1" max="3" width="9.625" style="0" customWidth="1"/>
    <col min="4" max="4" width="44.50390625" style="0" customWidth="1"/>
    <col min="5" max="5" width="44.50390625" style="86" customWidth="1"/>
    <col min="6" max="6" width="6.875" style="86" customWidth="1"/>
    <col min="7" max="7" width="14.25390625" style="0" customWidth="1"/>
    <col min="8" max="8" width="16.625" style="0" customWidth="1"/>
    <col min="9" max="9" width="13.625" style="0" customWidth="1"/>
    <col min="10" max="248" width="6.875" style="0" customWidth="1"/>
  </cols>
  <sheetData>
    <row r="1" spans="1:5" ht="26.25" customHeight="1">
      <c r="A1" s="50" t="s">
        <v>60</v>
      </c>
      <c r="B1" s="50"/>
      <c r="C1" s="50"/>
      <c r="D1" s="50"/>
      <c r="E1" s="87"/>
    </row>
    <row r="2" spans="1:5" ht="27.75" customHeight="1">
      <c r="A2" s="51" t="s">
        <v>61</v>
      </c>
      <c r="B2" s="51"/>
      <c r="C2" s="51"/>
      <c r="D2" s="51"/>
      <c r="E2" s="51"/>
    </row>
    <row r="3" spans="1:5" ht="16.5" customHeight="1">
      <c r="A3" s="52" t="str">
        <f>'部门收支总体情况表'!A3</f>
        <v>部门名称：辽宁省阜新市残疾人联合会本级</v>
      </c>
      <c r="B3" s="88"/>
      <c r="C3" s="88"/>
      <c r="D3" s="89"/>
      <c r="E3" s="90" t="s">
        <v>62</v>
      </c>
    </row>
    <row r="4" spans="1:5" ht="28.5" customHeight="1">
      <c r="A4" s="91" t="s">
        <v>63</v>
      </c>
      <c r="B4" s="91"/>
      <c r="C4" s="92"/>
      <c r="D4" s="83" t="s">
        <v>64</v>
      </c>
      <c r="E4" s="84" t="s">
        <v>30</v>
      </c>
    </row>
    <row r="5" spans="1:5" ht="28.5" customHeight="1">
      <c r="A5" s="83" t="s">
        <v>65</v>
      </c>
      <c r="B5" s="83" t="s">
        <v>66</v>
      </c>
      <c r="C5" s="83" t="s">
        <v>67</v>
      </c>
      <c r="D5" s="83"/>
      <c r="E5" s="84"/>
    </row>
    <row r="6" spans="1:5" ht="24" customHeight="1">
      <c r="A6" s="93"/>
      <c r="B6" s="93"/>
      <c r="C6" s="93"/>
      <c r="D6" s="93" t="s">
        <v>7</v>
      </c>
      <c r="E6" s="79">
        <f>E7+E17+E21</f>
        <v>305.22</v>
      </c>
    </row>
    <row r="7" spans="1:5" ht="24" customHeight="1">
      <c r="A7" s="93" t="s">
        <v>68</v>
      </c>
      <c r="B7" s="93"/>
      <c r="C7" s="93"/>
      <c r="D7" s="93" t="s">
        <v>32</v>
      </c>
      <c r="E7" s="79">
        <v>281.92</v>
      </c>
    </row>
    <row r="8" spans="1:5" ht="24" customHeight="1">
      <c r="A8" s="93"/>
      <c r="B8" s="93" t="s">
        <v>69</v>
      </c>
      <c r="C8" s="93"/>
      <c r="D8" s="93" t="s">
        <v>34</v>
      </c>
      <c r="E8" s="79">
        <v>21.63</v>
      </c>
    </row>
    <row r="9" spans="1:5" ht="24" customHeight="1">
      <c r="A9" s="93"/>
      <c r="B9" s="93"/>
      <c r="C9" s="93" t="s">
        <v>70</v>
      </c>
      <c r="D9" s="93" t="s">
        <v>36</v>
      </c>
      <c r="E9" s="79">
        <v>5.83</v>
      </c>
    </row>
    <row r="10" spans="1:5" ht="24" customHeight="1">
      <c r="A10" s="93"/>
      <c r="B10" s="93"/>
      <c r="C10" s="93" t="s">
        <v>69</v>
      </c>
      <c r="D10" s="93" t="s">
        <v>38</v>
      </c>
      <c r="E10" s="79">
        <v>15.8</v>
      </c>
    </row>
    <row r="11" spans="1:5" ht="24" customHeight="1">
      <c r="A11" s="93"/>
      <c r="B11" s="93" t="s">
        <v>71</v>
      </c>
      <c r="C11" s="93"/>
      <c r="D11" s="93" t="s">
        <v>40</v>
      </c>
      <c r="E11" s="79">
        <v>16.22</v>
      </c>
    </row>
    <row r="12" spans="1:5" ht="24" customHeight="1">
      <c r="A12" s="93"/>
      <c r="B12" s="93"/>
      <c r="C12" s="93" t="s">
        <v>72</v>
      </c>
      <c r="D12" s="93" t="s">
        <v>42</v>
      </c>
      <c r="E12" s="79">
        <v>16.22</v>
      </c>
    </row>
    <row r="13" spans="1:5" ht="24" customHeight="1">
      <c r="A13" s="93"/>
      <c r="B13" s="93" t="s">
        <v>73</v>
      </c>
      <c r="C13" s="93"/>
      <c r="D13" s="93" t="s">
        <v>44</v>
      </c>
      <c r="E13" s="79">
        <v>244.07</v>
      </c>
    </row>
    <row r="14" spans="1:5" ht="24" customHeight="1">
      <c r="A14" s="93"/>
      <c r="B14" s="93"/>
      <c r="C14" s="93" t="s">
        <v>74</v>
      </c>
      <c r="D14" s="94" t="s">
        <v>45</v>
      </c>
      <c r="E14" s="95">
        <v>148.07</v>
      </c>
    </row>
    <row r="15" spans="1:5" ht="24" customHeight="1">
      <c r="A15" s="93"/>
      <c r="B15" s="93"/>
      <c r="C15" s="93" t="s">
        <v>69</v>
      </c>
      <c r="D15" s="94" t="s">
        <v>46</v>
      </c>
      <c r="E15" s="95">
        <v>30</v>
      </c>
    </row>
    <row r="16" spans="1:5" ht="24" customHeight="1">
      <c r="A16" s="93"/>
      <c r="B16" s="93"/>
      <c r="C16" s="93" t="s">
        <v>75</v>
      </c>
      <c r="D16" s="94" t="s">
        <v>47</v>
      </c>
      <c r="E16" s="95">
        <v>66</v>
      </c>
    </row>
    <row r="17" spans="1:5" ht="24" customHeight="1">
      <c r="A17" s="93" t="s">
        <v>76</v>
      </c>
      <c r="B17" s="93"/>
      <c r="C17" s="93"/>
      <c r="D17" s="94" t="s">
        <v>48</v>
      </c>
      <c r="E17" s="95">
        <v>10</v>
      </c>
    </row>
    <row r="18" spans="1:5" ht="24" customHeight="1">
      <c r="A18" s="96"/>
      <c r="B18" s="93" t="s">
        <v>73</v>
      </c>
      <c r="C18" s="93"/>
      <c r="D18" s="94" t="s">
        <v>49</v>
      </c>
      <c r="E18" s="95">
        <v>10</v>
      </c>
    </row>
    <row r="19" spans="1:5" ht="24" customHeight="1">
      <c r="A19" s="96"/>
      <c r="B19" s="93"/>
      <c r="C19" s="93" t="s">
        <v>70</v>
      </c>
      <c r="D19" s="94" t="s">
        <v>50</v>
      </c>
      <c r="E19" s="95">
        <v>6.94</v>
      </c>
    </row>
    <row r="20" spans="1:5" ht="24" customHeight="1">
      <c r="A20" s="96"/>
      <c r="B20" s="93"/>
      <c r="C20" s="93" t="s">
        <v>74</v>
      </c>
      <c r="D20" s="94" t="s">
        <v>51</v>
      </c>
      <c r="E20" s="95">
        <v>3.06</v>
      </c>
    </row>
    <row r="21" spans="1:5" ht="24" customHeight="1">
      <c r="A21" s="96" t="s">
        <v>77</v>
      </c>
      <c r="B21" s="93"/>
      <c r="C21" s="93"/>
      <c r="D21" s="94" t="s">
        <v>52</v>
      </c>
      <c r="E21" s="95">
        <v>13.3</v>
      </c>
    </row>
    <row r="22" spans="1:5" ht="24" customHeight="1">
      <c r="A22" s="96"/>
      <c r="B22" s="93" t="s">
        <v>72</v>
      </c>
      <c r="C22" s="93"/>
      <c r="D22" s="94" t="s">
        <v>53</v>
      </c>
      <c r="E22" s="95">
        <v>13.3</v>
      </c>
    </row>
    <row r="23" spans="1:5" ht="24" customHeight="1">
      <c r="A23" s="96"/>
      <c r="B23" s="93"/>
      <c r="C23" s="93" t="s">
        <v>70</v>
      </c>
      <c r="D23" s="94" t="s">
        <v>54</v>
      </c>
      <c r="E23" s="95">
        <v>13.3</v>
      </c>
    </row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</sheetData>
  <sheetProtection/>
  <mergeCells count="3">
    <mergeCell ref="A2:E2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E1" sqref="E1:H65536"/>
    </sheetView>
  </sheetViews>
  <sheetFormatPr defaultColWidth="5.125" defaultRowHeight="12.75" customHeight="1"/>
  <cols>
    <col min="1" max="1" width="52.75390625" style="0" customWidth="1"/>
    <col min="2" max="2" width="26.75390625" style="0" customWidth="1"/>
    <col min="3" max="4" width="5.125" style="0" customWidth="1"/>
    <col min="5" max="5" width="10.875" style="0" customWidth="1"/>
    <col min="6" max="6" width="17.25390625" style="0" customWidth="1"/>
    <col min="7" max="7" width="14.00390625" style="0" customWidth="1"/>
    <col min="8" max="249" width="5.125" style="0" customWidth="1"/>
  </cols>
  <sheetData>
    <row r="1" spans="1:2" ht="20.25" customHeight="1">
      <c r="A1" s="50" t="s">
        <v>78</v>
      </c>
      <c r="B1" s="50"/>
    </row>
    <row r="2" spans="1:2" ht="27.75" customHeight="1">
      <c r="A2" s="82" t="s">
        <v>79</v>
      </c>
      <c r="B2" s="74"/>
    </row>
    <row r="3" spans="1:2" ht="16.5" customHeight="1">
      <c r="A3" s="52" t="str">
        <f>'部门收支总体情况表'!A3</f>
        <v>部门名称：辽宁省阜新市残疾人联合会本级</v>
      </c>
      <c r="B3" s="54" t="s">
        <v>62</v>
      </c>
    </row>
    <row r="4" spans="1:2" ht="23.25" customHeight="1">
      <c r="A4" s="83" t="s">
        <v>80</v>
      </c>
      <c r="B4" s="84" t="s">
        <v>30</v>
      </c>
    </row>
    <row r="5" spans="1:2" ht="23.25" customHeight="1">
      <c r="A5" s="60" t="s">
        <v>7</v>
      </c>
      <c r="B5" s="70">
        <f>B6+B15+B22</f>
        <v>209.22</v>
      </c>
    </row>
    <row r="6" spans="1:2" s="49" customFormat="1" ht="22.5" customHeight="1">
      <c r="A6" s="85" t="s">
        <v>18</v>
      </c>
      <c r="B6" s="70">
        <v>140.94</v>
      </c>
    </row>
    <row r="7" spans="1:2" ht="22.5" customHeight="1">
      <c r="A7" s="85" t="s">
        <v>81</v>
      </c>
      <c r="B7" s="70">
        <v>47.49</v>
      </c>
    </row>
    <row r="8" spans="1:2" ht="22.5" customHeight="1">
      <c r="A8" s="85" t="s">
        <v>82</v>
      </c>
      <c r="B8" s="70">
        <v>28.42</v>
      </c>
    </row>
    <row r="9" spans="1:2" ht="22.5" customHeight="1">
      <c r="A9" s="85" t="s">
        <v>83</v>
      </c>
      <c r="B9" s="70">
        <v>25.23</v>
      </c>
    </row>
    <row r="10" spans="1:2" ht="22.5" customHeight="1">
      <c r="A10" s="85" t="s">
        <v>84</v>
      </c>
      <c r="B10" s="70">
        <v>15.8</v>
      </c>
    </row>
    <row r="11" spans="1:2" ht="22.5" customHeight="1">
      <c r="A11" s="85" t="s">
        <v>85</v>
      </c>
      <c r="B11" s="70">
        <v>6.94</v>
      </c>
    </row>
    <row r="12" spans="1:2" s="49" customFormat="1" ht="22.5" customHeight="1">
      <c r="A12" s="85" t="s">
        <v>86</v>
      </c>
      <c r="B12" s="70">
        <v>3.06</v>
      </c>
    </row>
    <row r="13" spans="1:2" ht="22.5" customHeight="1">
      <c r="A13" s="85" t="s">
        <v>87</v>
      </c>
      <c r="B13" s="70">
        <v>0.7</v>
      </c>
    </row>
    <row r="14" spans="1:2" ht="22.5" customHeight="1">
      <c r="A14" s="85" t="s">
        <v>88</v>
      </c>
      <c r="B14" s="70">
        <v>13.3</v>
      </c>
    </row>
    <row r="15" spans="1:2" ht="22.5" customHeight="1">
      <c r="A15" s="85" t="s">
        <v>19</v>
      </c>
      <c r="B15" s="70">
        <v>46.18</v>
      </c>
    </row>
    <row r="16" spans="1:2" ht="22.5" customHeight="1">
      <c r="A16" s="85" t="s">
        <v>89</v>
      </c>
      <c r="B16" s="70">
        <v>3.58</v>
      </c>
    </row>
    <row r="17" spans="1:2" ht="22.5" customHeight="1">
      <c r="A17" s="85" t="s">
        <v>90</v>
      </c>
      <c r="B17" s="70">
        <v>29.96</v>
      </c>
    </row>
    <row r="18" spans="1:2" ht="22.5" customHeight="1">
      <c r="A18" s="85" t="s">
        <v>91</v>
      </c>
      <c r="B18" s="70">
        <v>1.55</v>
      </c>
    </row>
    <row r="19" spans="1:2" ht="22.5" customHeight="1">
      <c r="A19" s="85" t="s">
        <v>92</v>
      </c>
      <c r="B19" s="70">
        <v>2.2</v>
      </c>
    </row>
    <row r="20" spans="1:2" ht="22.5" customHeight="1">
      <c r="A20" s="85" t="s">
        <v>93</v>
      </c>
      <c r="B20" s="70">
        <v>8.69</v>
      </c>
    </row>
    <row r="21" spans="1:2" ht="22.5" customHeight="1">
      <c r="A21" s="85" t="s">
        <v>94</v>
      </c>
      <c r="B21" s="70">
        <v>0.2</v>
      </c>
    </row>
    <row r="22" spans="1:2" ht="22.5" customHeight="1">
      <c r="A22" s="85" t="s">
        <v>20</v>
      </c>
      <c r="B22" s="70">
        <v>22.1</v>
      </c>
    </row>
    <row r="23" spans="1:2" ht="22.5" customHeight="1">
      <c r="A23" s="85" t="s">
        <v>95</v>
      </c>
      <c r="B23" s="70">
        <v>3</v>
      </c>
    </row>
    <row r="24" spans="1:2" ht="22.5" customHeight="1">
      <c r="A24" s="85" t="s">
        <v>96</v>
      </c>
      <c r="B24" s="70">
        <v>2.63</v>
      </c>
    </row>
    <row r="25" spans="1:2" ht="22.5" customHeight="1">
      <c r="A25" s="85" t="s">
        <v>97</v>
      </c>
      <c r="B25" s="70">
        <v>16.22</v>
      </c>
    </row>
    <row r="26" spans="1:2" ht="22.5" customHeight="1">
      <c r="A26" s="85" t="s">
        <v>98</v>
      </c>
      <c r="B26" s="70">
        <v>0.25</v>
      </c>
    </row>
    <row r="27" spans="1:2" ht="12.75" customHeight="1">
      <c r="A27" s="50"/>
      <c r="B27" s="50"/>
    </row>
    <row r="28" spans="1:2" ht="12.75" customHeight="1">
      <c r="A28" s="50"/>
      <c r="B28" s="50"/>
    </row>
    <row r="29" spans="1:2" ht="12.75" customHeight="1">
      <c r="A29" s="50"/>
      <c r="B29" s="50"/>
    </row>
    <row r="30" spans="1:2" ht="12.75" customHeight="1">
      <c r="A30" s="50"/>
      <c r="B30" s="50"/>
    </row>
    <row r="31" spans="1:2" ht="12.75" customHeight="1">
      <c r="A31" s="50"/>
      <c r="B31" s="50"/>
    </row>
    <row r="32" spans="1:2" ht="12.75" customHeight="1">
      <c r="A32" s="50"/>
      <c r="B32" s="50"/>
    </row>
    <row r="33" spans="1:2" ht="12.75" customHeight="1">
      <c r="A33" s="50"/>
      <c r="B33" s="50"/>
    </row>
    <row r="34" spans="1:2" ht="12.75" customHeight="1">
      <c r="A34" s="50"/>
      <c r="B34" s="50"/>
    </row>
    <row r="35" spans="1:2" ht="12.75" customHeight="1">
      <c r="A35" s="50"/>
      <c r="B35" s="50"/>
    </row>
    <row r="36" spans="1:2" ht="12.75" customHeight="1">
      <c r="A36" s="50"/>
      <c r="B36" s="50"/>
    </row>
    <row r="37" spans="1:2" ht="12.75" customHeight="1">
      <c r="A37" s="50"/>
      <c r="B37" s="50"/>
    </row>
    <row r="38" spans="1:2" ht="12.75" customHeight="1">
      <c r="A38" s="50"/>
      <c r="B38" s="50"/>
    </row>
    <row r="39" spans="1:2" ht="12.75" customHeight="1">
      <c r="A39" s="50"/>
      <c r="B39" s="50"/>
    </row>
    <row r="40" spans="1:2" ht="12.75" customHeight="1">
      <c r="A40" s="50"/>
      <c r="B40" s="50"/>
    </row>
    <row r="41" spans="1:2" ht="12.75" customHeight="1">
      <c r="A41" s="50"/>
      <c r="B41" s="50"/>
    </row>
    <row r="42" spans="1:2" ht="12.75" customHeight="1">
      <c r="A42" s="50"/>
      <c r="B42" s="50"/>
    </row>
    <row r="43" spans="1:2" ht="12.75" customHeight="1">
      <c r="A43" s="50"/>
      <c r="B43" s="50"/>
    </row>
    <row r="44" spans="1:2" ht="12.75" customHeight="1">
      <c r="A44" s="50"/>
      <c r="B44" s="50"/>
    </row>
    <row r="45" spans="1:2" ht="12.75" customHeight="1">
      <c r="A45" s="50"/>
      <c r="B45" s="50"/>
    </row>
    <row r="46" spans="1:2" ht="12.75" customHeight="1">
      <c r="A46" s="50"/>
      <c r="B46" s="50"/>
    </row>
  </sheetData>
  <sheetProtection/>
  <printOptions/>
  <pageMargins left="0.75" right="0.75" top="0.73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5" sqref="B5:B6"/>
    </sheetView>
  </sheetViews>
  <sheetFormatPr defaultColWidth="6.875" defaultRowHeight="12.75" customHeight="1"/>
  <cols>
    <col min="1" max="2" width="60.125" style="0" customWidth="1"/>
    <col min="3" max="251" width="6.875" style="0" customWidth="1"/>
  </cols>
  <sheetData>
    <row r="1" spans="1:2" ht="30" customHeight="1">
      <c r="A1" s="50" t="s">
        <v>99</v>
      </c>
      <c r="B1" s="50"/>
    </row>
    <row r="2" spans="1:2" ht="36.75" customHeight="1">
      <c r="A2" s="51" t="s">
        <v>100</v>
      </c>
      <c r="B2" s="51"/>
    </row>
    <row r="3" spans="1:2" ht="17.25" customHeight="1">
      <c r="A3" s="73"/>
      <c r="B3" s="74"/>
    </row>
    <row r="4" spans="1:2" ht="16.5" customHeight="1">
      <c r="A4" s="52" t="str">
        <f>'部门收支总体情况表'!A3</f>
        <v>部门名称：辽宁省阜新市残疾人联合会本级</v>
      </c>
      <c r="B4" s="75" t="s">
        <v>62</v>
      </c>
    </row>
    <row r="5" spans="1:2" ht="14.25" customHeight="1">
      <c r="A5" s="76" t="s">
        <v>101</v>
      </c>
      <c r="B5" s="76" t="s">
        <v>102</v>
      </c>
    </row>
    <row r="6" spans="1:2" ht="14.25" customHeight="1">
      <c r="A6" s="77"/>
      <c r="B6" s="77"/>
    </row>
    <row r="7" spans="1:2" ht="22.5" customHeight="1">
      <c r="A7" s="78" t="s">
        <v>103</v>
      </c>
      <c r="B7" s="79">
        <v>2.2</v>
      </c>
    </row>
    <row r="8" spans="1:2" ht="22.5" customHeight="1">
      <c r="A8" s="78" t="s">
        <v>104</v>
      </c>
      <c r="B8" s="79"/>
    </row>
    <row r="9" spans="1:2" ht="22.5" customHeight="1">
      <c r="A9" s="78" t="s">
        <v>105</v>
      </c>
      <c r="B9" s="79"/>
    </row>
    <row r="10" spans="1:2" ht="22.5" customHeight="1">
      <c r="A10" s="78" t="s">
        <v>106</v>
      </c>
      <c r="B10" s="79">
        <v>2.2</v>
      </c>
    </row>
    <row r="11" spans="1:2" ht="22.5" customHeight="1">
      <c r="A11" s="78" t="s">
        <v>107</v>
      </c>
      <c r="B11" s="79"/>
    </row>
    <row r="12" spans="1:2" ht="22.5" customHeight="1">
      <c r="A12" s="78" t="s">
        <v>108</v>
      </c>
      <c r="B12" s="79">
        <v>2.2</v>
      </c>
    </row>
    <row r="13" spans="1:2" ht="19.5" customHeight="1">
      <c r="A13" s="80"/>
      <c r="B13" s="80"/>
    </row>
    <row r="14" spans="1:2" ht="19.5" customHeight="1">
      <c r="A14" s="80"/>
      <c r="B14" s="81"/>
    </row>
    <row r="15" spans="1:2" ht="19.5" customHeight="1">
      <c r="A15" s="80"/>
      <c r="B15" s="80"/>
    </row>
    <row r="16" spans="1:2" ht="19.5" customHeight="1">
      <c r="A16" s="80"/>
      <c r="B16" s="80"/>
    </row>
    <row r="17" spans="1:2" ht="19.5" customHeight="1">
      <c r="A17" s="80"/>
      <c r="B17" s="80"/>
    </row>
    <row r="18" spans="1:2" ht="19.5" customHeight="1">
      <c r="A18" s="80"/>
      <c r="B18" s="80"/>
    </row>
    <row r="19" ht="19.5" customHeight="1">
      <c r="B19" s="80"/>
    </row>
    <row r="20" ht="19.5" customHeight="1">
      <c r="B20" s="80"/>
    </row>
    <row r="21" ht="19.5" customHeight="1">
      <c r="B21" s="80"/>
    </row>
    <row r="22" ht="19.5" customHeight="1">
      <c r="B22" s="80"/>
    </row>
    <row r="23" ht="19.5" customHeight="1">
      <c r="B23" s="8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sheetProtection/>
  <mergeCells count="3">
    <mergeCell ref="A2:B2"/>
    <mergeCell ref="A5:A6"/>
    <mergeCell ref="B5:B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5" sqref="F15"/>
    </sheetView>
  </sheetViews>
  <sheetFormatPr defaultColWidth="9.00390625" defaultRowHeight="14.25"/>
  <cols>
    <col min="4" max="5" width="46.375" style="0" customWidth="1"/>
  </cols>
  <sheetData>
    <row r="1" spans="1:5" ht="32.25" customHeight="1">
      <c r="A1" s="50" t="s">
        <v>109</v>
      </c>
      <c r="B1" s="50"/>
      <c r="C1" s="50"/>
      <c r="D1" s="50"/>
      <c r="E1" s="50"/>
    </row>
    <row r="2" spans="1:5" ht="27.75" customHeight="1">
      <c r="A2" s="51" t="s">
        <v>110</v>
      </c>
      <c r="B2" s="51"/>
      <c r="C2" s="51"/>
      <c r="D2" s="51"/>
      <c r="E2" s="51"/>
    </row>
    <row r="3" spans="1:5" ht="39.75" customHeight="1">
      <c r="A3" s="52" t="str">
        <f>'部门收支总体情况表'!A3</f>
        <v>部门名称：辽宁省阜新市残疾人联合会本级</v>
      </c>
      <c r="B3" s="52"/>
      <c r="C3" s="52"/>
      <c r="D3" s="53"/>
      <c r="E3" s="54" t="s">
        <v>62</v>
      </c>
    </row>
    <row r="4" spans="1:5" ht="31.5" customHeight="1">
      <c r="A4" s="55" t="s">
        <v>63</v>
      </c>
      <c r="B4" s="56"/>
      <c r="C4" s="57"/>
      <c r="D4" s="58" t="s">
        <v>111</v>
      </c>
      <c r="E4" s="59" t="s">
        <v>112</v>
      </c>
    </row>
    <row r="5" spans="1:5" ht="23.25" customHeight="1">
      <c r="A5" s="60" t="s">
        <v>65</v>
      </c>
      <c r="B5" s="60" t="s">
        <v>66</v>
      </c>
      <c r="C5" s="60" t="s">
        <v>67</v>
      </c>
      <c r="D5" s="61"/>
      <c r="E5" s="62"/>
    </row>
    <row r="6" spans="1:5" ht="23.25" customHeight="1">
      <c r="A6" s="63" t="s">
        <v>7</v>
      </c>
      <c r="B6" s="64"/>
      <c r="C6" s="65"/>
      <c r="D6" s="65"/>
      <c r="E6" s="66"/>
    </row>
    <row r="7" spans="1:5" ht="22.5" customHeight="1">
      <c r="A7" s="67"/>
      <c r="B7" s="68"/>
      <c r="C7" s="67"/>
      <c r="D7" s="69"/>
      <c r="E7" s="70"/>
    </row>
    <row r="8" spans="1:5" ht="22.5" customHeight="1">
      <c r="A8" s="67"/>
      <c r="B8" s="68"/>
      <c r="C8" s="67"/>
      <c r="D8" s="69"/>
      <c r="E8" s="70"/>
    </row>
    <row r="9" spans="1:5" s="49" customFormat="1" ht="22.5" customHeight="1">
      <c r="A9" s="67"/>
      <c r="B9" s="68"/>
      <c r="C9" s="67"/>
      <c r="D9" s="69"/>
      <c r="E9" s="71"/>
    </row>
    <row r="10" spans="1:5" ht="28.5" customHeight="1">
      <c r="A10" s="72" t="s">
        <v>113</v>
      </c>
      <c r="B10" s="72"/>
      <c r="C10" s="72"/>
      <c r="D10" s="72"/>
      <c r="E10" s="72"/>
    </row>
  </sheetData>
  <sheetProtection/>
  <mergeCells count="6">
    <mergeCell ref="A2:E2"/>
    <mergeCell ref="A4:C4"/>
    <mergeCell ref="A6:C6"/>
    <mergeCell ref="A10:E10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7" sqref="B7"/>
    </sheetView>
  </sheetViews>
  <sheetFormatPr defaultColWidth="9.00390625" defaultRowHeight="14.25"/>
  <cols>
    <col min="1" max="2" width="39.50390625" style="0" customWidth="1"/>
  </cols>
  <sheetData>
    <row r="1" spans="1:2" ht="20.25">
      <c r="A1" s="41" t="s">
        <v>114</v>
      </c>
      <c r="B1" s="41"/>
    </row>
    <row r="2" spans="1:2" ht="20.25">
      <c r="A2" s="42" t="s">
        <v>115</v>
      </c>
      <c r="B2" s="41"/>
    </row>
    <row r="3" spans="1:2" ht="33" customHeight="1">
      <c r="A3" s="43" t="str">
        <f>'部门收支总体情况表'!A3</f>
        <v>部门名称：辽宁省阜新市残疾人联合会本级</v>
      </c>
      <c r="B3" s="43"/>
    </row>
    <row r="4" spans="1:2" ht="43.5" customHeight="1">
      <c r="A4" s="44" t="s">
        <v>101</v>
      </c>
      <c r="B4" s="44" t="s">
        <v>116</v>
      </c>
    </row>
    <row r="5" spans="1:2" ht="43.5" customHeight="1">
      <c r="A5" s="45" t="s">
        <v>117</v>
      </c>
      <c r="B5" s="45">
        <v>1</v>
      </c>
    </row>
    <row r="6" spans="1:2" ht="43.5" customHeight="1">
      <c r="A6" s="45" t="s">
        <v>118</v>
      </c>
      <c r="B6" s="45"/>
    </row>
    <row r="7" spans="1:2" ht="43.5" customHeight="1">
      <c r="A7" s="45" t="s">
        <v>119</v>
      </c>
      <c r="B7" s="45">
        <v>1</v>
      </c>
    </row>
    <row r="8" spans="1:2" ht="43.5" customHeight="1">
      <c r="A8" s="45" t="s">
        <v>120</v>
      </c>
      <c r="B8" s="45"/>
    </row>
    <row r="9" spans="1:2" ht="43.5" customHeight="1">
      <c r="A9" s="45" t="s">
        <v>121</v>
      </c>
      <c r="B9" s="45"/>
    </row>
    <row r="10" spans="1:2" ht="43.5" customHeight="1">
      <c r="A10" s="45" t="s">
        <v>122</v>
      </c>
      <c r="B10" s="45"/>
    </row>
    <row r="11" spans="1:2" ht="43.5" customHeight="1">
      <c r="A11" s="45" t="s">
        <v>123</v>
      </c>
      <c r="B11" s="45"/>
    </row>
    <row r="12" spans="1:2" ht="43.5" customHeight="1">
      <c r="A12" s="45" t="s">
        <v>124</v>
      </c>
      <c r="B12" s="45"/>
    </row>
    <row r="13" spans="1:2" ht="14.25">
      <c r="A13" s="46" t="s">
        <v>113</v>
      </c>
      <c r="B13" s="47"/>
    </row>
    <row r="14" spans="1:2" ht="14.25">
      <c r="A14" s="48"/>
      <c r="B14" s="4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预算处(税政处、编审中心)-鲁敏</dc:creator>
  <cp:keywords/>
  <dc:description/>
  <cp:lastModifiedBy>Administrator</cp:lastModifiedBy>
  <cp:lastPrinted>2017-10-19T12:58:41Z</cp:lastPrinted>
  <dcterms:created xsi:type="dcterms:W3CDTF">2015-07-22T01:32:22Z</dcterms:created>
  <dcterms:modified xsi:type="dcterms:W3CDTF">2024-02-21T02:59:27Z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F6887CF43CDB447EB06FC282666C0B94</vt:lpwstr>
  </property>
  <property fmtid="{D5CDD505-2E9C-101B-9397-08002B2CF9AE}" pid="4" name="KSOProductBuildV">
    <vt:lpwstr>2052-12.1.0.16250</vt:lpwstr>
  </property>
</Properties>
</file>